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VFV\Nennbuero\Veranstaltungen\Veranstaltungen_2026\Auswertung_2026\"/>
    </mc:Choice>
  </mc:AlternateContent>
  <xr:revisionPtr revIDLastSave="0" documentId="13_ncr:1_{100C6AB5-73BE-4505-A60E-EF2B7D6FB5DC}" xr6:coauthVersionLast="47" xr6:coauthVersionMax="47" xr10:uidLastSave="{00000000-0000-0000-0000-000000000000}"/>
  <bookViews>
    <workbookView xWindow="-120" yWindow="-120" windowWidth="24240" windowHeight="13140" tabRatio="598" activeTab="1" xr2:uid="{00000000-000D-0000-FFFF-FFFF00000000}"/>
  </bookViews>
  <sheets>
    <sheet name="Meisterschaftsauswertung Solo" sheetId="4" r:id="rId1"/>
    <sheet name="Meisterschaftsauswertung Ges" sheetId="3" r:id="rId2"/>
  </sheets>
  <definedNames>
    <definedName name="__xlnm._FilterDatabase" localSheetId="1">'Meisterschaftsauswertung Ges'!$B$18:$AC$18</definedName>
    <definedName name="__xlnm._FilterDatabase" localSheetId="0">'Meisterschaftsauswertung Solo'!$B$18:$AC$56</definedName>
    <definedName name="__xlnm._FilterDatabase_1" localSheetId="0">#REF!</definedName>
    <definedName name="__xlnm._FilterDatabase_1">#REF!</definedName>
    <definedName name="__xlnm._FilterDatabase_1_1" localSheetId="1">'Meisterschaftsauswertung Ges'!$B$18:$AC$18</definedName>
    <definedName name="__xlnm._FilterDatabase_1_1" localSheetId="0">'Meisterschaftsauswertung Solo'!$B$18:$AC$56</definedName>
    <definedName name="__xlnm._FilterDatabase_1_1">#REF!</definedName>
    <definedName name="_xlnm._FilterDatabase" localSheetId="1" hidden="1">'Meisterschaftsauswertung Ges'!$A$18:$AC$52</definedName>
    <definedName name="_xlnm._FilterDatabase" localSheetId="0" hidden="1">'Meisterschaftsauswertung Solo'!$A$18:$AC$139</definedName>
    <definedName name="_xlnm.Print_Area" localSheetId="1">'Meisterschaftsauswertung Ges'!$A$1:$AD$56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4" l="1"/>
  <c r="H86" i="4"/>
  <c r="J86" i="4"/>
  <c r="L86" i="4"/>
  <c r="N86" i="4"/>
  <c r="P86" i="4"/>
  <c r="R86" i="4"/>
  <c r="T86" i="4"/>
  <c r="V86" i="4"/>
  <c r="X86" i="4"/>
  <c r="Z86" i="4"/>
  <c r="AB86" i="4"/>
  <c r="AC86" i="4" s="1"/>
  <c r="F24" i="3"/>
  <c r="H24" i="3"/>
  <c r="J24" i="3"/>
  <c r="L24" i="3"/>
  <c r="N24" i="3"/>
  <c r="P24" i="3"/>
  <c r="R24" i="3"/>
  <c r="T24" i="3"/>
  <c r="V24" i="3"/>
  <c r="X24" i="3"/>
  <c r="Z24" i="3"/>
  <c r="AB24" i="3"/>
  <c r="F35" i="4"/>
  <c r="H35" i="4"/>
  <c r="J35" i="4"/>
  <c r="L35" i="4"/>
  <c r="N35" i="4"/>
  <c r="P35" i="4"/>
  <c r="R35" i="4"/>
  <c r="T35" i="4"/>
  <c r="V35" i="4"/>
  <c r="X35" i="4"/>
  <c r="Z35" i="4"/>
  <c r="AB35" i="4"/>
  <c r="F54" i="4"/>
  <c r="H54" i="4"/>
  <c r="J54" i="4"/>
  <c r="L54" i="4"/>
  <c r="N54" i="4"/>
  <c r="P54" i="4"/>
  <c r="R54" i="4"/>
  <c r="T54" i="4"/>
  <c r="V54" i="4"/>
  <c r="X54" i="4"/>
  <c r="Z54" i="4"/>
  <c r="AB54" i="4"/>
  <c r="F55" i="4"/>
  <c r="H55" i="4"/>
  <c r="J55" i="4"/>
  <c r="L55" i="4"/>
  <c r="N55" i="4"/>
  <c r="P55" i="4"/>
  <c r="R55" i="4"/>
  <c r="T55" i="4"/>
  <c r="V55" i="4"/>
  <c r="X55" i="4"/>
  <c r="Z55" i="4"/>
  <c r="AB55" i="4"/>
  <c r="F64" i="4"/>
  <c r="H64" i="4"/>
  <c r="J64" i="4"/>
  <c r="L64" i="4"/>
  <c r="N64" i="4"/>
  <c r="P64" i="4"/>
  <c r="R64" i="4"/>
  <c r="T64" i="4"/>
  <c r="V64" i="4"/>
  <c r="X64" i="4"/>
  <c r="Z64" i="4"/>
  <c r="AB64" i="4"/>
  <c r="F31" i="4"/>
  <c r="H31" i="4"/>
  <c r="J31" i="4"/>
  <c r="L31" i="4"/>
  <c r="N31" i="4"/>
  <c r="P31" i="4"/>
  <c r="R31" i="4"/>
  <c r="T31" i="4"/>
  <c r="V31" i="4"/>
  <c r="X31" i="4"/>
  <c r="Z31" i="4"/>
  <c r="AB31" i="4"/>
  <c r="AB34" i="3"/>
  <c r="Z34" i="3"/>
  <c r="X34" i="3"/>
  <c r="V34" i="3"/>
  <c r="T34" i="3"/>
  <c r="R34" i="3"/>
  <c r="P34" i="3"/>
  <c r="N34" i="3"/>
  <c r="L34" i="3"/>
  <c r="J34" i="3"/>
  <c r="H34" i="3"/>
  <c r="F34" i="3"/>
  <c r="AB28" i="3"/>
  <c r="Z28" i="3"/>
  <c r="X28" i="3"/>
  <c r="V28" i="3"/>
  <c r="T28" i="3"/>
  <c r="R28" i="3"/>
  <c r="P28" i="3"/>
  <c r="N28" i="3"/>
  <c r="L28" i="3"/>
  <c r="J28" i="3"/>
  <c r="H28" i="3"/>
  <c r="F28" i="3"/>
  <c r="AB40" i="3"/>
  <c r="Z40" i="3"/>
  <c r="X40" i="3"/>
  <c r="V40" i="3"/>
  <c r="T40" i="3"/>
  <c r="R40" i="3"/>
  <c r="P40" i="3"/>
  <c r="N40" i="3"/>
  <c r="L40" i="3"/>
  <c r="J40" i="3"/>
  <c r="H40" i="3"/>
  <c r="F40" i="3"/>
  <c r="AB53" i="3"/>
  <c r="Z53" i="3"/>
  <c r="X53" i="3"/>
  <c r="V53" i="3"/>
  <c r="T53" i="3"/>
  <c r="R53" i="3"/>
  <c r="P53" i="3"/>
  <c r="N53" i="3"/>
  <c r="L53" i="3"/>
  <c r="J53" i="3"/>
  <c r="H53" i="3"/>
  <c r="F53" i="3"/>
  <c r="AB41" i="3"/>
  <c r="Z41" i="3"/>
  <c r="X41" i="3"/>
  <c r="V41" i="3"/>
  <c r="T41" i="3"/>
  <c r="R41" i="3"/>
  <c r="P41" i="3"/>
  <c r="N41" i="3"/>
  <c r="L41" i="3"/>
  <c r="J41" i="3"/>
  <c r="H41" i="3"/>
  <c r="F41" i="3"/>
  <c r="AB52" i="3"/>
  <c r="Z52" i="3"/>
  <c r="X52" i="3"/>
  <c r="V52" i="3"/>
  <c r="T52" i="3"/>
  <c r="R52" i="3"/>
  <c r="P52" i="3"/>
  <c r="N52" i="3"/>
  <c r="L52" i="3"/>
  <c r="J52" i="3"/>
  <c r="H52" i="3"/>
  <c r="F52" i="3"/>
  <c r="AB27" i="3"/>
  <c r="Z27" i="3"/>
  <c r="X27" i="3"/>
  <c r="V27" i="3"/>
  <c r="T27" i="3"/>
  <c r="R27" i="3"/>
  <c r="P27" i="3"/>
  <c r="N27" i="3"/>
  <c r="L27" i="3"/>
  <c r="J27" i="3"/>
  <c r="H27" i="3"/>
  <c r="F27" i="3"/>
  <c r="AC35" i="4" l="1"/>
  <c r="AC24" i="3"/>
  <c r="AC55" i="4"/>
  <c r="AC54" i="4"/>
  <c r="AC64" i="4"/>
  <c r="AC31" i="4"/>
  <c r="AC28" i="3"/>
  <c r="AC40" i="3"/>
  <c r="AC27" i="3"/>
  <c r="AC52" i="3"/>
  <c r="AC41" i="3"/>
  <c r="AC53" i="3"/>
  <c r="AC34" i="3"/>
  <c r="P22" i="4"/>
  <c r="N22" i="4"/>
  <c r="P21" i="4"/>
  <c r="N21" i="4"/>
  <c r="P20" i="4"/>
  <c r="N20" i="4"/>
  <c r="P19" i="4"/>
  <c r="N19" i="4"/>
  <c r="P144" i="4"/>
  <c r="N144" i="4"/>
  <c r="P26" i="4"/>
  <c r="N26" i="4"/>
  <c r="P143" i="4"/>
  <c r="N143" i="4"/>
  <c r="P87" i="4"/>
  <c r="N87" i="4"/>
  <c r="P73" i="4"/>
  <c r="N73" i="4"/>
  <c r="P58" i="4"/>
  <c r="N58" i="4"/>
  <c r="P142" i="4"/>
  <c r="N142" i="4"/>
  <c r="P141" i="4"/>
  <c r="N141" i="4"/>
  <c r="P140" i="4"/>
  <c r="N140" i="4"/>
  <c r="P48" i="4"/>
  <c r="N48" i="4"/>
  <c r="P27" i="4"/>
  <c r="N27" i="4"/>
  <c r="P139" i="4"/>
  <c r="N139" i="4"/>
  <c r="P49" i="4"/>
  <c r="N49" i="4"/>
  <c r="P25" i="4"/>
  <c r="N25" i="4"/>
  <c r="P42" i="4"/>
  <c r="N42" i="4"/>
  <c r="P85" i="4"/>
  <c r="N85" i="4"/>
  <c r="P138" i="4"/>
  <c r="N138" i="4"/>
  <c r="P51" i="4"/>
  <c r="N51" i="4"/>
  <c r="P137" i="4"/>
  <c r="N137" i="4"/>
  <c r="P37" i="4"/>
  <c r="N37" i="4"/>
  <c r="P136" i="4"/>
  <c r="N136" i="4"/>
  <c r="P39" i="4"/>
  <c r="N39" i="4"/>
  <c r="P59" i="4"/>
  <c r="N59" i="4"/>
  <c r="P135" i="4"/>
  <c r="N135" i="4"/>
  <c r="P134" i="4"/>
  <c r="N134" i="4"/>
  <c r="P52" i="4"/>
  <c r="N52" i="4"/>
  <c r="P133" i="4"/>
  <c r="N133" i="4"/>
  <c r="P132" i="4"/>
  <c r="N132" i="4"/>
  <c r="P131" i="4"/>
  <c r="N131" i="4"/>
  <c r="P70" i="4"/>
  <c r="N70" i="4"/>
  <c r="P130" i="4"/>
  <c r="N130" i="4"/>
  <c r="P129" i="4"/>
  <c r="N129" i="4"/>
  <c r="P28" i="4"/>
  <c r="N28" i="4"/>
  <c r="P38" i="4"/>
  <c r="N38" i="4"/>
  <c r="P76" i="4"/>
  <c r="N76" i="4"/>
  <c r="P75" i="4"/>
  <c r="N75" i="4"/>
  <c r="P128" i="4"/>
  <c r="N128" i="4"/>
  <c r="P53" i="4"/>
  <c r="N53" i="4"/>
  <c r="P127" i="4"/>
  <c r="N127" i="4"/>
  <c r="P126" i="4"/>
  <c r="N126" i="4"/>
  <c r="P72" i="4"/>
  <c r="N72" i="4"/>
  <c r="P32" i="4"/>
  <c r="N32" i="4"/>
  <c r="P125" i="4"/>
  <c r="N125" i="4"/>
  <c r="P124" i="4"/>
  <c r="N124" i="4"/>
  <c r="P84" i="4"/>
  <c r="N84" i="4"/>
  <c r="P123" i="4"/>
  <c r="N123" i="4"/>
  <c r="P122" i="4"/>
  <c r="N122" i="4"/>
  <c r="P121" i="4"/>
  <c r="N121" i="4"/>
  <c r="P120" i="4"/>
  <c r="N120" i="4"/>
  <c r="P119" i="4"/>
  <c r="N119" i="4"/>
  <c r="P118" i="4"/>
  <c r="N118" i="4"/>
  <c r="P83" i="4"/>
  <c r="N83" i="4"/>
  <c r="P63" i="4"/>
  <c r="N63" i="4"/>
  <c r="P117" i="4"/>
  <c r="N117" i="4"/>
  <c r="P116" i="4"/>
  <c r="N116" i="4"/>
  <c r="P57" i="4"/>
  <c r="N57" i="4"/>
  <c r="P62" i="4"/>
  <c r="N62" i="4"/>
  <c r="P71" i="4"/>
  <c r="N71" i="4"/>
  <c r="P115" i="4"/>
  <c r="N115" i="4"/>
  <c r="P114" i="4"/>
  <c r="N114" i="4"/>
  <c r="P40" i="4"/>
  <c r="N40" i="4"/>
  <c r="P36" i="4"/>
  <c r="N36" i="4"/>
  <c r="P67" i="4"/>
  <c r="N67" i="4"/>
  <c r="P113" i="4"/>
  <c r="N113" i="4"/>
  <c r="P112" i="4"/>
  <c r="N112" i="4"/>
  <c r="P111" i="4"/>
  <c r="N111" i="4"/>
  <c r="P45" i="4"/>
  <c r="N45" i="4"/>
  <c r="P110" i="4"/>
  <c r="N110" i="4"/>
  <c r="P109" i="4"/>
  <c r="N109" i="4"/>
  <c r="P108" i="4"/>
  <c r="N108" i="4"/>
  <c r="P44" i="4"/>
  <c r="N44" i="4"/>
  <c r="P82" i="4"/>
  <c r="N82" i="4"/>
  <c r="P107" i="4"/>
  <c r="N107" i="4"/>
  <c r="P33" i="4"/>
  <c r="N33" i="4"/>
  <c r="P106" i="4"/>
  <c r="N106" i="4"/>
  <c r="P105" i="4"/>
  <c r="N105" i="4"/>
  <c r="P104" i="4"/>
  <c r="N104" i="4"/>
  <c r="P103" i="4"/>
  <c r="N103" i="4"/>
  <c r="P50" i="4"/>
  <c r="N50" i="4"/>
  <c r="P102" i="4"/>
  <c r="N102" i="4"/>
  <c r="P101" i="4"/>
  <c r="N101" i="4"/>
  <c r="P61" i="4"/>
  <c r="N61" i="4"/>
  <c r="P74" i="4"/>
  <c r="N74" i="4"/>
  <c r="P100" i="4"/>
  <c r="N100" i="4"/>
  <c r="P99" i="4"/>
  <c r="N99" i="4"/>
  <c r="P98" i="4"/>
  <c r="N98" i="4"/>
  <c r="P97" i="4"/>
  <c r="N97" i="4"/>
  <c r="P56" i="4"/>
  <c r="N56" i="4"/>
  <c r="P81" i="4"/>
  <c r="N81" i="4"/>
  <c r="P96" i="4"/>
  <c r="N96" i="4"/>
  <c r="P60" i="4"/>
  <c r="N60" i="4"/>
  <c r="P24" i="4"/>
  <c r="N24" i="4"/>
  <c r="P47" i="4"/>
  <c r="N47" i="4"/>
  <c r="P23" i="4"/>
  <c r="N23" i="4"/>
  <c r="P43" i="4"/>
  <c r="N43" i="4"/>
  <c r="P68" i="4"/>
  <c r="N68" i="4"/>
  <c r="P95" i="4"/>
  <c r="N95" i="4"/>
  <c r="P94" i="4"/>
  <c r="N94" i="4"/>
  <c r="P66" i="4"/>
  <c r="N66" i="4"/>
  <c r="P41" i="4"/>
  <c r="N41" i="4"/>
  <c r="P80" i="4"/>
  <c r="N80" i="4"/>
  <c r="P46" i="4"/>
  <c r="N46" i="4"/>
  <c r="P93" i="4"/>
  <c r="N93" i="4"/>
  <c r="P29" i="4"/>
  <c r="N29" i="4"/>
  <c r="P92" i="4"/>
  <c r="N92" i="4"/>
  <c r="P90" i="4"/>
  <c r="N90" i="4"/>
  <c r="P89" i="4"/>
  <c r="N89" i="4"/>
  <c r="P30" i="4"/>
  <c r="N30" i="4"/>
  <c r="P65" i="4"/>
  <c r="N65" i="4"/>
  <c r="X22" i="4"/>
  <c r="V22" i="4"/>
  <c r="X21" i="4"/>
  <c r="V21" i="4"/>
  <c r="X20" i="4"/>
  <c r="V20" i="4"/>
  <c r="X19" i="4"/>
  <c r="V19" i="4"/>
  <c r="X144" i="4"/>
  <c r="V144" i="4"/>
  <c r="X26" i="4"/>
  <c r="V26" i="4"/>
  <c r="X143" i="4"/>
  <c r="V143" i="4"/>
  <c r="X87" i="4"/>
  <c r="V87" i="4"/>
  <c r="X73" i="4"/>
  <c r="V73" i="4"/>
  <c r="X58" i="4"/>
  <c r="V58" i="4"/>
  <c r="X142" i="4"/>
  <c r="V142" i="4"/>
  <c r="X141" i="4"/>
  <c r="V141" i="4"/>
  <c r="X140" i="4"/>
  <c r="V140" i="4"/>
  <c r="X48" i="4"/>
  <c r="V48" i="4"/>
  <c r="X27" i="4"/>
  <c r="V27" i="4"/>
  <c r="X139" i="4"/>
  <c r="V139" i="4"/>
  <c r="X49" i="4"/>
  <c r="V49" i="4"/>
  <c r="X25" i="4"/>
  <c r="V25" i="4"/>
  <c r="X42" i="4"/>
  <c r="V42" i="4"/>
  <c r="X85" i="4"/>
  <c r="V85" i="4"/>
  <c r="X138" i="4"/>
  <c r="V138" i="4"/>
  <c r="X51" i="4"/>
  <c r="V51" i="4"/>
  <c r="X137" i="4"/>
  <c r="V137" i="4"/>
  <c r="X37" i="4"/>
  <c r="V37" i="4"/>
  <c r="X136" i="4"/>
  <c r="V136" i="4"/>
  <c r="X39" i="4"/>
  <c r="V39" i="4"/>
  <c r="X59" i="4"/>
  <c r="V59" i="4"/>
  <c r="X135" i="4"/>
  <c r="V135" i="4"/>
  <c r="X134" i="4"/>
  <c r="V134" i="4"/>
  <c r="X52" i="4"/>
  <c r="V52" i="4"/>
  <c r="X133" i="4"/>
  <c r="V133" i="4"/>
  <c r="X132" i="4"/>
  <c r="V132" i="4"/>
  <c r="X131" i="4"/>
  <c r="V131" i="4"/>
  <c r="X70" i="4"/>
  <c r="V70" i="4"/>
  <c r="X130" i="4"/>
  <c r="V130" i="4"/>
  <c r="X129" i="4"/>
  <c r="V129" i="4"/>
  <c r="X28" i="4"/>
  <c r="V28" i="4"/>
  <c r="X38" i="4"/>
  <c r="V38" i="4"/>
  <c r="X76" i="4"/>
  <c r="V76" i="4"/>
  <c r="X75" i="4"/>
  <c r="V75" i="4"/>
  <c r="X128" i="4"/>
  <c r="V128" i="4"/>
  <c r="X53" i="4"/>
  <c r="V53" i="4"/>
  <c r="X127" i="4"/>
  <c r="V127" i="4"/>
  <c r="X126" i="4"/>
  <c r="V126" i="4"/>
  <c r="X72" i="4"/>
  <c r="V72" i="4"/>
  <c r="X32" i="4"/>
  <c r="V32" i="4"/>
  <c r="X125" i="4"/>
  <c r="V125" i="4"/>
  <c r="X124" i="4"/>
  <c r="V124" i="4"/>
  <c r="X84" i="4"/>
  <c r="V84" i="4"/>
  <c r="X123" i="4"/>
  <c r="V123" i="4"/>
  <c r="X122" i="4"/>
  <c r="V122" i="4"/>
  <c r="X121" i="4"/>
  <c r="V121" i="4"/>
  <c r="X120" i="4"/>
  <c r="V120" i="4"/>
  <c r="X119" i="4"/>
  <c r="V119" i="4"/>
  <c r="X118" i="4"/>
  <c r="V118" i="4"/>
  <c r="X83" i="4"/>
  <c r="V83" i="4"/>
  <c r="X63" i="4"/>
  <c r="V63" i="4"/>
  <c r="X117" i="4"/>
  <c r="V117" i="4"/>
  <c r="X116" i="4"/>
  <c r="V116" i="4"/>
  <c r="X57" i="4"/>
  <c r="V57" i="4"/>
  <c r="X62" i="4"/>
  <c r="V62" i="4"/>
  <c r="X71" i="4"/>
  <c r="V71" i="4"/>
  <c r="X115" i="4"/>
  <c r="V115" i="4"/>
  <c r="X114" i="4"/>
  <c r="V114" i="4"/>
  <c r="X40" i="4"/>
  <c r="V40" i="4"/>
  <c r="X36" i="4"/>
  <c r="V36" i="4"/>
  <c r="X67" i="4"/>
  <c r="V67" i="4"/>
  <c r="X113" i="4"/>
  <c r="V113" i="4"/>
  <c r="X112" i="4"/>
  <c r="V112" i="4"/>
  <c r="X111" i="4"/>
  <c r="V111" i="4"/>
  <c r="X45" i="4"/>
  <c r="V45" i="4"/>
  <c r="X110" i="4"/>
  <c r="V110" i="4"/>
  <c r="X109" i="4"/>
  <c r="V109" i="4"/>
  <c r="X108" i="4"/>
  <c r="V108" i="4"/>
  <c r="X44" i="4"/>
  <c r="V44" i="4"/>
  <c r="X82" i="4"/>
  <c r="V82" i="4"/>
  <c r="X107" i="4"/>
  <c r="V107" i="4"/>
  <c r="X33" i="4"/>
  <c r="V33" i="4"/>
  <c r="X106" i="4"/>
  <c r="V106" i="4"/>
  <c r="X105" i="4"/>
  <c r="V105" i="4"/>
  <c r="X104" i="4"/>
  <c r="V104" i="4"/>
  <c r="X103" i="4"/>
  <c r="V103" i="4"/>
  <c r="X50" i="4"/>
  <c r="V50" i="4"/>
  <c r="X102" i="4"/>
  <c r="V102" i="4"/>
  <c r="X101" i="4"/>
  <c r="V101" i="4"/>
  <c r="X61" i="4"/>
  <c r="V61" i="4"/>
  <c r="X74" i="4"/>
  <c r="V74" i="4"/>
  <c r="X100" i="4"/>
  <c r="V100" i="4"/>
  <c r="X99" i="4"/>
  <c r="V99" i="4"/>
  <c r="X98" i="4"/>
  <c r="V98" i="4"/>
  <c r="X97" i="4"/>
  <c r="V97" i="4"/>
  <c r="X56" i="4"/>
  <c r="V56" i="4"/>
  <c r="X81" i="4"/>
  <c r="V81" i="4"/>
  <c r="X96" i="4"/>
  <c r="V96" i="4"/>
  <c r="X60" i="4"/>
  <c r="V60" i="4"/>
  <c r="X24" i="4"/>
  <c r="V24" i="4"/>
  <c r="X47" i="4"/>
  <c r="V47" i="4"/>
  <c r="X23" i="4"/>
  <c r="V23" i="4"/>
  <c r="X43" i="4"/>
  <c r="V43" i="4"/>
  <c r="X68" i="4"/>
  <c r="V68" i="4"/>
  <c r="X95" i="4"/>
  <c r="V95" i="4"/>
  <c r="X94" i="4"/>
  <c r="V94" i="4"/>
  <c r="X66" i="4"/>
  <c r="V66" i="4"/>
  <c r="X41" i="4"/>
  <c r="V41" i="4"/>
  <c r="X80" i="4"/>
  <c r="V80" i="4"/>
  <c r="X46" i="4"/>
  <c r="V46" i="4"/>
  <c r="X93" i="4"/>
  <c r="V93" i="4"/>
  <c r="X29" i="4"/>
  <c r="V29" i="4"/>
  <c r="X92" i="4"/>
  <c r="V92" i="4"/>
  <c r="X90" i="4"/>
  <c r="V90" i="4"/>
  <c r="X89" i="4"/>
  <c r="V89" i="4"/>
  <c r="X30" i="4"/>
  <c r="V30" i="4"/>
  <c r="X65" i="4"/>
  <c r="V65" i="4"/>
  <c r="AB22" i="4"/>
  <c r="Z22" i="4"/>
  <c r="AB21" i="4"/>
  <c r="Z21" i="4"/>
  <c r="AB20" i="4"/>
  <c r="Z20" i="4"/>
  <c r="AB19" i="4"/>
  <c r="Z19" i="4"/>
  <c r="AB144" i="4"/>
  <c r="Z144" i="4"/>
  <c r="AB26" i="4"/>
  <c r="Z26" i="4"/>
  <c r="AB143" i="4"/>
  <c r="Z143" i="4"/>
  <c r="AB87" i="4"/>
  <c r="Z87" i="4"/>
  <c r="AB73" i="4"/>
  <c r="Z73" i="4"/>
  <c r="AB58" i="4"/>
  <c r="Z58" i="4"/>
  <c r="AB142" i="4"/>
  <c r="Z142" i="4"/>
  <c r="AB141" i="4"/>
  <c r="Z141" i="4"/>
  <c r="AB140" i="4"/>
  <c r="Z140" i="4"/>
  <c r="AB48" i="4"/>
  <c r="Z48" i="4"/>
  <c r="AB27" i="4"/>
  <c r="Z27" i="4"/>
  <c r="AB139" i="4"/>
  <c r="Z139" i="4"/>
  <c r="AB49" i="4"/>
  <c r="Z49" i="4"/>
  <c r="AB25" i="4"/>
  <c r="Z25" i="4"/>
  <c r="AB42" i="4"/>
  <c r="Z42" i="4"/>
  <c r="AB85" i="4"/>
  <c r="Z85" i="4"/>
  <c r="AB138" i="4"/>
  <c r="Z138" i="4"/>
  <c r="AB51" i="4"/>
  <c r="Z51" i="4"/>
  <c r="AB137" i="4"/>
  <c r="Z137" i="4"/>
  <c r="AB37" i="4"/>
  <c r="Z37" i="4"/>
  <c r="AB136" i="4"/>
  <c r="Z136" i="4"/>
  <c r="AB39" i="4"/>
  <c r="Z39" i="4"/>
  <c r="AB59" i="4"/>
  <c r="Z59" i="4"/>
  <c r="AB135" i="4"/>
  <c r="Z135" i="4"/>
  <c r="AB134" i="4"/>
  <c r="Z134" i="4"/>
  <c r="AB52" i="4"/>
  <c r="Z52" i="4"/>
  <c r="AB133" i="4"/>
  <c r="Z133" i="4"/>
  <c r="AB132" i="4"/>
  <c r="Z132" i="4"/>
  <c r="AB131" i="4"/>
  <c r="Z131" i="4"/>
  <c r="AB70" i="4"/>
  <c r="Z70" i="4"/>
  <c r="AB130" i="4"/>
  <c r="Z130" i="4"/>
  <c r="AB129" i="4"/>
  <c r="Z129" i="4"/>
  <c r="AB28" i="4"/>
  <c r="Z28" i="4"/>
  <c r="AB38" i="4"/>
  <c r="Z38" i="4"/>
  <c r="AB76" i="4"/>
  <c r="Z76" i="4"/>
  <c r="AB75" i="4"/>
  <c r="Z75" i="4"/>
  <c r="AB128" i="4"/>
  <c r="Z128" i="4"/>
  <c r="AB53" i="4"/>
  <c r="Z53" i="4"/>
  <c r="AB127" i="4"/>
  <c r="Z127" i="4"/>
  <c r="AB126" i="4"/>
  <c r="Z126" i="4"/>
  <c r="AB72" i="4"/>
  <c r="Z72" i="4"/>
  <c r="AB32" i="4"/>
  <c r="Z32" i="4"/>
  <c r="AB125" i="4"/>
  <c r="Z125" i="4"/>
  <c r="AB124" i="4"/>
  <c r="Z124" i="4"/>
  <c r="AB84" i="4"/>
  <c r="Z84" i="4"/>
  <c r="AB123" i="4"/>
  <c r="Z123" i="4"/>
  <c r="AB122" i="4"/>
  <c r="Z122" i="4"/>
  <c r="AB121" i="4"/>
  <c r="Z121" i="4"/>
  <c r="AB120" i="4"/>
  <c r="Z120" i="4"/>
  <c r="AB119" i="4"/>
  <c r="Z119" i="4"/>
  <c r="AB118" i="4"/>
  <c r="Z118" i="4"/>
  <c r="AB83" i="4"/>
  <c r="Z83" i="4"/>
  <c r="AB63" i="4"/>
  <c r="Z63" i="4"/>
  <c r="AB117" i="4"/>
  <c r="Z117" i="4"/>
  <c r="AB116" i="4"/>
  <c r="Z116" i="4"/>
  <c r="AB57" i="4"/>
  <c r="Z57" i="4"/>
  <c r="AB62" i="4"/>
  <c r="Z62" i="4"/>
  <c r="AB71" i="4"/>
  <c r="Z71" i="4"/>
  <c r="AB115" i="4"/>
  <c r="Z115" i="4"/>
  <c r="AB114" i="4"/>
  <c r="Z114" i="4"/>
  <c r="AB40" i="4"/>
  <c r="Z40" i="4"/>
  <c r="AB36" i="4"/>
  <c r="Z36" i="4"/>
  <c r="AB67" i="4"/>
  <c r="Z67" i="4"/>
  <c r="AB113" i="4"/>
  <c r="Z113" i="4"/>
  <c r="AB112" i="4"/>
  <c r="Z112" i="4"/>
  <c r="AB111" i="4"/>
  <c r="Z111" i="4"/>
  <c r="AB45" i="4"/>
  <c r="Z45" i="4"/>
  <c r="AB110" i="4"/>
  <c r="Z110" i="4"/>
  <c r="AB109" i="4"/>
  <c r="Z109" i="4"/>
  <c r="AB108" i="4"/>
  <c r="Z108" i="4"/>
  <c r="AB44" i="4"/>
  <c r="Z44" i="4"/>
  <c r="AB82" i="4"/>
  <c r="Z82" i="4"/>
  <c r="AB107" i="4"/>
  <c r="Z107" i="4"/>
  <c r="AB33" i="4"/>
  <c r="Z33" i="4"/>
  <c r="AB106" i="4"/>
  <c r="Z106" i="4"/>
  <c r="AB105" i="4"/>
  <c r="Z105" i="4"/>
  <c r="AB104" i="4"/>
  <c r="Z104" i="4"/>
  <c r="AB103" i="4"/>
  <c r="Z103" i="4"/>
  <c r="AB50" i="4"/>
  <c r="Z50" i="4"/>
  <c r="AB102" i="4"/>
  <c r="Z102" i="4"/>
  <c r="AB101" i="4"/>
  <c r="Z101" i="4"/>
  <c r="AB61" i="4"/>
  <c r="Z61" i="4"/>
  <c r="AB74" i="4"/>
  <c r="Z74" i="4"/>
  <c r="AB100" i="4"/>
  <c r="Z100" i="4"/>
  <c r="AB99" i="4"/>
  <c r="Z99" i="4"/>
  <c r="AB98" i="4"/>
  <c r="Z98" i="4"/>
  <c r="AB97" i="4"/>
  <c r="Z97" i="4"/>
  <c r="AB56" i="4"/>
  <c r="Z56" i="4"/>
  <c r="AB81" i="4"/>
  <c r="Z81" i="4"/>
  <c r="AB96" i="4"/>
  <c r="Z96" i="4"/>
  <c r="AB60" i="4"/>
  <c r="Z60" i="4"/>
  <c r="AB24" i="4"/>
  <c r="Z24" i="4"/>
  <c r="AB47" i="4"/>
  <c r="Z47" i="4"/>
  <c r="AB23" i="4"/>
  <c r="Z23" i="4"/>
  <c r="AB43" i="4"/>
  <c r="Z43" i="4"/>
  <c r="AB68" i="4"/>
  <c r="Z68" i="4"/>
  <c r="AB95" i="4"/>
  <c r="Z95" i="4"/>
  <c r="AB94" i="4"/>
  <c r="Z94" i="4"/>
  <c r="AB66" i="4"/>
  <c r="Z66" i="4"/>
  <c r="AB41" i="4"/>
  <c r="Z41" i="4"/>
  <c r="AB80" i="4"/>
  <c r="Z80" i="4"/>
  <c r="AB46" i="4"/>
  <c r="Z46" i="4"/>
  <c r="AB93" i="4"/>
  <c r="Z93" i="4"/>
  <c r="AB29" i="4"/>
  <c r="Z29" i="4"/>
  <c r="AB92" i="4"/>
  <c r="Z92" i="4"/>
  <c r="AB90" i="4"/>
  <c r="Z90" i="4"/>
  <c r="AB89" i="4"/>
  <c r="Z89" i="4"/>
  <c r="AB30" i="4"/>
  <c r="Z30" i="4"/>
  <c r="AB65" i="4"/>
  <c r="Z65" i="4"/>
  <c r="T22" i="4"/>
  <c r="R22" i="4"/>
  <c r="T21" i="4"/>
  <c r="R21" i="4"/>
  <c r="T20" i="4"/>
  <c r="R20" i="4"/>
  <c r="T19" i="4"/>
  <c r="R19" i="4"/>
  <c r="T144" i="4"/>
  <c r="R144" i="4"/>
  <c r="T26" i="4"/>
  <c r="R26" i="4"/>
  <c r="T143" i="4"/>
  <c r="R143" i="4"/>
  <c r="T87" i="4"/>
  <c r="R87" i="4"/>
  <c r="T73" i="4"/>
  <c r="R73" i="4"/>
  <c r="T58" i="4"/>
  <c r="R58" i="4"/>
  <c r="T142" i="4"/>
  <c r="R142" i="4"/>
  <c r="T141" i="4"/>
  <c r="R141" i="4"/>
  <c r="T140" i="4"/>
  <c r="R140" i="4"/>
  <c r="T48" i="4"/>
  <c r="R48" i="4"/>
  <c r="T27" i="4"/>
  <c r="R27" i="4"/>
  <c r="T139" i="4"/>
  <c r="R139" i="4"/>
  <c r="T49" i="4"/>
  <c r="R49" i="4"/>
  <c r="T25" i="4"/>
  <c r="R25" i="4"/>
  <c r="T42" i="4"/>
  <c r="R42" i="4"/>
  <c r="T85" i="4"/>
  <c r="R85" i="4"/>
  <c r="T138" i="4"/>
  <c r="R138" i="4"/>
  <c r="T51" i="4"/>
  <c r="R51" i="4"/>
  <c r="T137" i="4"/>
  <c r="R137" i="4"/>
  <c r="T37" i="4"/>
  <c r="R37" i="4"/>
  <c r="T136" i="4"/>
  <c r="R136" i="4"/>
  <c r="T39" i="4"/>
  <c r="R39" i="4"/>
  <c r="T59" i="4"/>
  <c r="R59" i="4"/>
  <c r="T135" i="4"/>
  <c r="R135" i="4"/>
  <c r="T134" i="4"/>
  <c r="R134" i="4"/>
  <c r="T52" i="4"/>
  <c r="R52" i="4"/>
  <c r="T133" i="4"/>
  <c r="R133" i="4"/>
  <c r="T132" i="4"/>
  <c r="R132" i="4"/>
  <c r="T131" i="4"/>
  <c r="R131" i="4"/>
  <c r="T70" i="4"/>
  <c r="R70" i="4"/>
  <c r="T130" i="4"/>
  <c r="R130" i="4"/>
  <c r="T129" i="4"/>
  <c r="R129" i="4"/>
  <c r="T28" i="4"/>
  <c r="R28" i="4"/>
  <c r="T38" i="4"/>
  <c r="R38" i="4"/>
  <c r="T76" i="4"/>
  <c r="R76" i="4"/>
  <c r="T75" i="4"/>
  <c r="R75" i="4"/>
  <c r="T128" i="4"/>
  <c r="R128" i="4"/>
  <c r="T53" i="4"/>
  <c r="R53" i="4"/>
  <c r="T127" i="4"/>
  <c r="R127" i="4"/>
  <c r="T126" i="4"/>
  <c r="R126" i="4"/>
  <c r="T72" i="4"/>
  <c r="R72" i="4"/>
  <c r="T32" i="4"/>
  <c r="R32" i="4"/>
  <c r="T125" i="4"/>
  <c r="R125" i="4"/>
  <c r="T124" i="4"/>
  <c r="R124" i="4"/>
  <c r="T84" i="4"/>
  <c r="R84" i="4"/>
  <c r="T123" i="4"/>
  <c r="R123" i="4"/>
  <c r="T122" i="4"/>
  <c r="R122" i="4"/>
  <c r="T121" i="4"/>
  <c r="R121" i="4"/>
  <c r="T120" i="4"/>
  <c r="R120" i="4"/>
  <c r="T119" i="4"/>
  <c r="R119" i="4"/>
  <c r="T118" i="4"/>
  <c r="R118" i="4"/>
  <c r="T83" i="4"/>
  <c r="R83" i="4"/>
  <c r="T63" i="4"/>
  <c r="R63" i="4"/>
  <c r="T117" i="4"/>
  <c r="R117" i="4"/>
  <c r="T116" i="4"/>
  <c r="R116" i="4"/>
  <c r="T57" i="4"/>
  <c r="R57" i="4"/>
  <c r="T62" i="4"/>
  <c r="R62" i="4"/>
  <c r="T71" i="4"/>
  <c r="R71" i="4"/>
  <c r="T115" i="4"/>
  <c r="R115" i="4"/>
  <c r="T114" i="4"/>
  <c r="R114" i="4"/>
  <c r="T40" i="4"/>
  <c r="R40" i="4"/>
  <c r="T36" i="4"/>
  <c r="R36" i="4"/>
  <c r="T67" i="4"/>
  <c r="R67" i="4"/>
  <c r="T113" i="4"/>
  <c r="R113" i="4"/>
  <c r="T112" i="4"/>
  <c r="R112" i="4"/>
  <c r="T111" i="4"/>
  <c r="R111" i="4"/>
  <c r="T45" i="4"/>
  <c r="R45" i="4"/>
  <c r="T110" i="4"/>
  <c r="R110" i="4"/>
  <c r="T109" i="4"/>
  <c r="R109" i="4"/>
  <c r="T108" i="4"/>
  <c r="R108" i="4"/>
  <c r="T44" i="4"/>
  <c r="R44" i="4"/>
  <c r="T82" i="4"/>
  <c r="R82" i="4"/>
  <c r="T107" i="4"/>
  <c r="R107" i="4"/>
  <c r="T33" i="4"/>
  <c r="R33" i="4"/>
  <c r="T106" i="4"/>
  <c r="R106" i="4"/>
  <c r="T105" i="4"/>
  <c r="R105" i="4"/>
  <c r="T104" i="4"/>
  <c r="R104" i="4"/>
  <c r="T103" i="4"/>
  <c r="R103" i="4"/>
  <c r="T50" i="4"/>
  <c r="R50" i="4"/>
  <c r="T102" i="4"/>
  <c r="R102" i="4"/>
  <c r="T101" i="4"/>
  <c r="R101" i="4"/>
  <c r="T61" i="4"/>
  <c r="R61" i="4"/>
  <c r="T74" i="4"/>
  <c r="R74" i="4"/>
  <c r="T100" i="4"/>
  <c r="R100" i="4"/>
  <c r="T99" i="4"/>
  <c r="R99" i="4"/>
  <c r="T98" i="4"/>
  <c r="R98" i="4"/>
  <c r="T97" i="4"/>
  <c r="R97" i="4"/>
  <c r="T56" i="4"/>
  <c r="R56" i="4"/>
  <c r="T81" i="4"/>
  <c r="R81" i="4"/>
  <c r="T96" i="4"/>
  <c r="R96" i="4"/>
  <c r="T60" i="4"/>
  <c r="R60" i="4"/>
  <c r="T24" i="4"/>
  <c r="R24" i="4"/>
  <c r="T47" i="4"/>
  <c r="R47" i="4"/>
  <c r="T23" i="4"/>
  <c r="R23" i="4"/>
  <c r="T43" i="4"/>
  <c r="R43" i="4"/>
  <c r="T68" i="4"/>
  <c r="R68" i="4"/>
  <c r="T95" i="4"/>
  <c r="R95" i="4"/>
  <c r="T94" i="4"/>
  <c r="R94" i="4"/>
  <c r="T66" i="4"/>
  <c r="R66" i="4"/>
  <c r="T41" i="4"/>
  <c r="R41" i="4"/>
  <c r="T80" i="4"/>
  <c r="R80" i="4"/>
  <c r="T46" i="4"/>
  <c r="R46" i="4"/>
  <c r="T93" i="4"/>
  <c r="R93" i="4"/>
  <c r="T29" i="4"/>
  <c r="R29" i="4"/>
  <c r="T92" i="4"/>
  <c r="R92" i="4"/>
  <c r="T90" i="4"/>
  <c r="R90" i="4"/>
  <c r="T89" i="4"/>
  <c r="R89" i="4"/>
  <c r="T30" i="4"/>
  <c r="R30" i="4"/>
  <c r="T65" i="4"/>
  <c r="R65" i="4"/>
  <c r="F22" i="4"/>
  <c r="F21" i="4"/>
  <c r="F20" i="4"/>
  <c r="F19" i="4"/>
  <c r="F144" i="4"/>
  <c r="F26" i="4"/>
  <c r="F143" i="4"/>
  <c r="F87" i="4"/>
  <c r="F73" i="4"/>
  <c r="F58" i="4"/>
  <c r="F142" i="4"/>
  <c r="F141" i="4"/>
  <c r="F140" i="4"/>
  <c r="F48" i="4"/>
  <c r="F27" i="4"/>
  <c r="F139" i="4"/>
  <c r="F49" i="4"/>
  <c r="F25" i="4"/>
  <c r="F42" i="4"/>
  <c r="F85" i="4"/>
  <c r="F138" i="4"/>
  <c r="F51" i="4"/>
  <c r="F137" i="4"/>
  <c r="F37" i="4"/>
  <c r="F136" i="4"/>
  <c r="F39" i="4"/>
  <c r="F59" i="4"/>
  <c r="F135" i="4"/>
  <c r="F134" i="4"/>
  <c r="F52" i="4"/>
  <c r="F133" i="4"/>
  <c r="F132" i="4"/>
  <c r="F131" i="4"/>
  <c r="F70" i="4"/>
  <c r="F130" i="4"/>
  <c r="F129" i="4"/>
  <c r="F28" i="4"/>
  <c r="F38" i="4"/>
  <c r="F76" i="4"/>
  <c r="F75" i="4"/>
  <c r="F128" i="4"/>
  <c r="F53" i="4"/>
  <c r="F127" i="4"/>
  <c r="F126" i="4"/>
  <c r="F72" i="4"/>
  <c r="F32" i="4"/>
  <c r="F125" i="4"/>
  <c r="F124" i="4"/>
  <c r="F84" i="4"/>
  <c r="F123" i="4"/>
  <c r="F122" i="4"/>
  <c r="F121" i="4"/>
  <c r="F120" i="4"/>
  <c r="F119" i="4"/>
  <c r="F118" i="4"/>
  <c r="F83" i="4"/>
  <c r="F63" i="4"/>
  <c r="F117" i="4"/>
  <c r="F116" i="4"/>
  <c r="F57" i="4"/>
  <c r="F62" i="4"/>
  <c r="F71" i="4"/>
  <c r="F115" i="4"/>
  <c r="F114" i="4"/>
  <c r="F40" i="4"/>
  <c r="F36" i="4"/>
  <c r="F67" i="4"/>
  <c r="F113" i="4"/>
  <c r="F112" i="4"/>
  <c r="F111" i="4"/>
  <c r="F45" i="4"/>
  <c r="F110" i="4"/>
  <c r="F109" i="4"/>
  <c r="F108" i="4"/>
  <c r="F44" i="4"/>
  <c r="F82" i="4"/>
  <c r="F107" i="4"/>
  <c r="F33" i="4"/>
  <c r="F106" i="4"/>
  <c r="F105" i="4"/>
  <c r="F104" i="4"/>
  <c r="F103" i="4"/>
  <c r="F50" i="4"/>
  <c r="F102" i="4"/>
  <c r="F101" i="4"/>
  <c r="F61" i="4"/>
  <c r="F74" i="4"/>
  <c r="F100" i="4"/>
  <c r="F99" i="4"/>
  <c r="F98" i="4"/>
  <c r="F97" i="4"/>
  <c r="F56" i="4"/>
  <c r="F81" i="4"/>
  <c r="F96" i="4"/>
  <c r="F60" i="4"/>
  <c r="F24" i="4"/>
  <c r="F47" i="4"/>
  <c r="F23" i="4"/>
  <c r="F43" i="4"/>
  <c r="F68" i="4"/>
  <c r="F95" i="4"/>
  <c r="F94" i="4"/>
  <c r="F66" i="4"/>
  <c r="F41" i="4"/>
  <c r="F80" i="4"/>
  <c r="F46" i="4"/>
  <c r="F93" i="4"/>
  <c r="F29" i="4"/>
  <c r="F92" i="4"/>
  <c r="F90" i="4"/>
  <c r="F89" i="4"/>
  <c r="F30" i="4"/>
  <c r="F65" i="4"/>
  <c r="H22" i="4"/>
  <c r="H21" i="4"/>
  <c r="H20" i="4"/>
  <c r="H19" i="4"/>
  <c r="H144" i="4"/>
  <c r="H26" i="4"/>
  <c r="H143" i="4"/>
  <c r="H87" i="4"/>
  <c r="H73" i="4"/>
  <c r="H58" i="4"/>
  <c r="H142" i="4"/>
  <c r="H141" i="4"/>
  <c r="H140" i="4"/>
  <c r="H48" i="4"/>
  <c r="H27" i="4"/>
  <c r="H139" i="4"/>
  <c r="H49" i="4"/>
  <c r="H25" i="4"/>
  <c r="H42" i="4"/>
  <c r="H85" i="4"/>
  <c r="H138" i="4"/>
  <c r="H51" i="4"/>
  <c r="H137" i="4"/>
  <c r="H37" i="4"/>
  <c r="H136" i="4"/>
  <c r="H39" i="4"/>
  <c r="H59" i="4"/>
  <c r="H135" i="4"/>
  <c r="H134" i="4"/>
  <c r="H52" i="4"/>
  <c r="H133" i="4"/>
  <c r="H132" i="4"/>
  <c r="H131" i="4"/>
  <c r="H70" i="4"/>
  <c r="H130" i="4"/>
  <c r="H129" i="4"/>
  <c r="H28" i="4"/>
  <c r="H38" i="4"/>
  <c r="H76" i="4"/>
  <c r="H75" i="4"/>
  <c r="H128" i="4"/>
  <c r="H53" i="4"/>
  <c r="H127" i="4"/>
  <c r="H126" i="4"/>
  <c r="H72" i="4"/>
  <c r="H32" i="4"/>
  <c r="H125" i="4"/>
  <c r="H124" i="4"/>
  <c r="H84" i="4"/>
  <c r="H123" i="4"/>
  <c r="H122" i="4"/>
  <c r="H121" i="4"/>
  <c r="H120" i="4"/>
  <c r="H119" i="4"/>
  <c r="H118" i="4"/>
  <c r="H83" i="4"/>
  <c r="H63" i="4"/>
  <c r="H117" i="4"/>
  <c r="H116" i="4"/>
  <c r="H57" i="4"/>
  <c r="H62" i="4"/>
  <c r="H71" i="4"/>
  <c r="H115" i="4"/>
  <c r="H114" i="4"/>
  <c r="H40" i="4"/>
  <c r="H36" i="4"/>
  <c r="H67" i="4"/>
  <c r="H113" i="4"/>
  <c r="H112" i="4"/>
  <c r="H111" i="4"/>
  <c r="H45" i="4"/>
  <c r="H110" i="4"/>
  <c r="H109" i="4"/>
  <c r="H108" i="4"/>
  <c r="H44" i="4"/>
  <c r="H82" i="4"/>
  <c r="H107" i="4"/>
  <c r="H33" i="4"/>
  <c r="H106" i="4"/>
  <c r="H105" i="4"/>
  <c r="H104" i="4"/>
  <c r="H103" i="4"/>
  <c r="H50" i="4"/>
  <c r="H102" i="4"/>
  <c r="H101" i="4"/>
  <c r="H61" i="4"/>
  <c r="H74" i="4"/>
  <c r="H100" i="4"/>
  <c r="H99" i="4"/>
  <c r="H98" i="4"/>
  <c r="H97" i="4"/>
  <c r="H56" i="4"/>
  <c r="H81" i="4"/>
  <c r="H96" i="4"/>
  <c r="H60" i="4"/>
  <c r="H24" i="4"/>
  <c r="H47" i="4"/>
  <c r="H23" i="4"/>
  <c r="H43" i="4"/>
  <c r="AB49" i="3" l="1"/>
  <c r="AB20" i="3"/>
  <c r="L57" i="4" l="1"/>
  <c r="J57" i="4"/>
  <c r="AC57" i="4" l="1"/>
  <c r="R50" i="3"/>
  <c r="J120" i="4" l="1"/>
  <c r="AB88" i="4" l="1"/>
  <c r="Z88" i="4"/>
  <c r="X88" i="4"/>
  <c r="V88" i="4"/>
  <c r="T88" i="4"/>
  <c r="R88" i="4"/>
  <c r="P88" i="4"/>
  <c r="N88" i="4"/>
  <c r="L88" i="4"/>
  <c r="J88" i="4"/>
  <c r="H88" i="4"/>
  <c r="F88" i="4"/>
  <c r="AB78" i="4"/>
  <c r="Z78" i="4"/>
  <c r="X78" i="4"/>
  <c r="V78" i="4"/>
  <c r="T78" i="4"/>
  <c r="R78" i="4"/>
  <c r="P78" i="4"/>
  <c r="N78" i="4"/>
  <c r="L78" i="4"/>
  <c r="J78" i="4"/>
  <c r="H78" i="4"/>
  <c r="F78" i="4"/>
  <c r="AB77" i="4"/>
  <c r="Z77" i="4"/>
  <c r="X77" i="4"/>
  <c r="V77" i="4"/>
  <c r="T77" i="4"/>
  <c r="R77" i="4"/>
  <c r="P77" i="4"/>
  <c r="N77" i="4"/>
  <c r="L77" i="4"/>
  <c r="J77" i="4"/>
  <c r="H77" i="4"/>
  <c r="F77" i="4"/>
  <c r="AB34" i="4"/>
  <c r="Z34" i="4"/>
  <c r="X34" i="4"/>
  <c r="V34" i="4"/>
  <c r="T34" i="4"/>
  <c r="R34" i="4"/>
  <c r="P34" i="4"/>
  <c r="N34" i="4"/>
  <c r="L34" i="4"/>
  <c r="J34" i="4"/>
  <c r="H34" i="4"/>
  <c r="F34" i="4"/>
  <c r="AB69" i="4"/>
  <c r="Z69" i="4"/>
  <c r="X69" i="4"/>
  <c r="V69" i="4"/>
  <c r="T69" i="4"/>
  <c r="R69" i="4"/>
  <c r="P69" i="4"/>
  <c r="N69" i="4"/>
  <c r="L69" i="4"/>
  <c r="J69" i="4"/>
  <c r="H69" i="4"/>
  <c r="F69" i="4"/>
  <c r="L87" i="4"/>
  <c r="J87" i="4"/>
  <c r="L122" i="4"/>
  <c r="J122" i="4"/>
  <c r="L28" i="4"/>
  <c r="J28" i="4"/>
  <c r="L119" i="4"/>
  <c r="J119" i="4"/>
  <c r="L25" i="4"/>
  <c r="J25" i="4"/>
  <c r="AC87" i="4" l="1"/>
  <c r="AC34" i="4"/>
  <c r="AC119" i="4"/>
  <c r="AC78" i="4"/>
  <c r="AC122" i="4"/>
  <c r="AC69" i="4"/>
  <c r="AC88" i="4"/>
  <c r="AC25" i="4"/>
  <c r="AC28" i="4"/>
  <c r="AC77" i="4"/>
  <c r="J73" i="4"/>
  <c r="J98" i="4"/>
  <c r="J23" i="4" l="1"/>
  <c r="L23" i="4"/>
  <c r="J36" i="4"/>
  <c r="L36" i="4"/>
  <c r="J136" i="4"/>
  <c r="L136" i="4"/>
  <c r="J68" i="4"/>
  <c r="L68" i="4"/>
  <c r="J53" i="4"/>
  <c r="L53" i="4"/>
  <c r="J129" i="4"/>
  <c r="L129" i="4"/>
  <c r="J90" i="4"/>
  <c r="L90" i="4"/>
  <c r="J29" i="4"/>
  <c r="L29" i="4"/>
  <c r="J95" i="4"/>
  <c r="L95" i="4"/>
  <c r="J140" i="4"/>
  <c r="L140" i="4"/>
  <c r="J101" i="4"/>
  <c r="L101" i="4"/>
  <c r="J71" i="4"/>
  <c r="L71" i="4"/>
  <c r="J89" i="4"/>
  <c r="L89" i="4"/>
  <c r="J85" i="4"/>
  <c r="L85" i="4"/>
  <c r="J114" i="4"/>
  <c r="L114" i="4"/>
  <c r="J142" i="4"/>
  <c r="L142" i="4"/>
  <c r="J80" i="4"/>
  <c r="L80" i="4"/>
  <c r="J104" i="4"/>
  <c r="L104" i="4"/>
  <c r="J61" i="4"/>
  <c r="L61" i="4"/>
  <c r="J49" i="4"/>
  <c r="L49" i="4"/>
  <c r="J118" i="4"/>
  <c r="L118" i="4"/>
  <c r="J124" i="4"/>
  <c r="L124" i="4"/>
  <c r="J76" i="4"/>
  <c r="L76" i="4"/>
  <c r="J128" i="4"/>
  <c r="L128" i="4"/>
  <c r="J141" i="4"/>
  <c r="L141" i="4"/>
  <c r="J117" i="4"/>
  <c r="L117" i="4"/>
  <c r="J123" i="4"/>
  <c r="L123" i="4"/>
  <c r="J51" i="4"/>
  <c r="L51" i="4"/>
  <c r="L33" i="4" l="1"/>
  <c r="J33" i="4"/>
  <c r="L59" i="4"/>
  <c r="J59" i="4"/>
  <c r="H41" i="4"/>
  <c r="L135" i="4"/>
  <c r="J135" i="4"/>
  <c r="L46" i="4"/>
  <c r="J46" i="4"/>
  <c r="L125" i="4"/>
  <c r="J125" i="4"/>
  <c r="H93" i="4"/>
  <c r="L19" i="4"/>
  <c r="J19" i="4"/>
  <c r="H89" i="4"/>
  <c r="L93" i="4"/>
  <c r="J93" i="4"/>
  <c r="L132" i="4"/>
  <c r="J132" i="4"/>
  <c r="L121" i="4"/>
  <c r="J121" i="4"/>
  <c r="L22" i="4"/>
  <c r="J22" i="4"/>
  <c r="L73" i="4"/>
  <c r="H95" i="4"/>
  <c r="L21" i="4"/>
  <c r="J21" i="4"/>
  <c r="H90" i="4"/>
  <c r="H29" i="4"/>
  <c r="L52" i="4"/>
  <c r="J52" i="4"/>
  <c r="H80" i="4"/>
  <c r="L110" i="4"/>
  <c r="J110" i="4"/>
  <c r="H68" i="4"/>
  <c r="L38" i="4"/>
  <c r="J38" i="4"/>
  <c r="L42" i="4"/>
  <c r="J42" i="4"/>
  <c r="L32" i="4"/>
  <c r="J32" i="4"/>
  <c r="L144" i="4"/>
  <c r="J144" i="4"/>
  <c r="L143" i="4"/>
  <c r="J143" i="4"/>
  <c r="L100" i="4"/>
  <c r="J100" i="4"/>
  <c r="L50" i="4"/>
  <c r="J50" i="4"/>
  <c r="L103" i="4"/>
  <c r="J103" i="4"/>
  <c r="L133" i="4"/>
  <c r="J133" i="4"/>
  <c r="H92" i="4"/>
  <c r="L45" i="4"/>
  <c r="J45" i="4"/>
  <c r="L131" i="4"/>
  <c r="J131" i="4"/>
  <c r="L37" i="4"/>
  <c r="J37" i="4"/>
  <c r="L134" i="4"/>
  <c r="J134" i="4"/>
  <c r="L107" i="4"/>
  <c r="J107" i="4"/>
  <c r="L108" i="4"/>
  <c r="J108" i="4"/>
  <c r="L111" i="4"/>
  <c r="J111" i="4"/>
  <c r="L39" i="4"/>
  <c r="J39" i="4"/>
  <c r="L72" i="4"/>
  <c r="J72" i="4"/>
  <c r="L67" i="4"/>
  <c r="J67" i="4"/>
  <c r="L26" i="4"/>
  <c r="J26" i="4"/>
  <c r="L63" i="4"/>
  <c r="J63" i="4"/>
  <c r="L70" i="4"/>
  <c r="J70" i="4"/>
  <c r="L65" i="4"/>
  <c r="J65" i="4"/>
  <c r="H30" i="4"/>
  <c r="L27" i="4"/>
  <c r="J27" i="4"/>
  <c r="AB91" i="4"/>
  <c r="Z91" i="4"/>
  <c r="X91" i="4"/>
  <c r="V91" i="4"/>
  <c r="T91" i="4"/>
  <c r="R91" i="4"/>
  <c r="P91" i="4"/>
  <c r="N91" i="4"/>
  <c r="L91" i="4"/>
  <c r="J91" i="4"/>
  <c r="H91" i="4"/>
  <c r="F91" i="4"/>
  <c r="AB79" i="4"/>
  <c r="Z79" i="4"/>
  <c r="X79" i="4"/>
  <c r="V79" i="4"/>
  <c r="T79" i="4"/>
  <c r="R79" i="4"/>
  <c r="P79" i="4"/>
  <c r="N79" i="4"/>
  <c r="L79" i="4"/>
  <c r="J79" i="4"/>
  <c r="H79" i="4"/>
  <c r="F79" i="4"/>
  <c r="L127" i="4"/>
  <c r="J127" i="4"/>
  <c r="H94" i="4"/>
  <c r="L60" i="4"/>
  <c r="J60" i="4"/>
  <c r="L81" i="4"/>
  <c r="J81" i="4"/>
  <c r="L137" i="4"/>
  <c r="J137" i="4"/>
  <c r="L48" i="4"/>
  <c r="J48" i="4"/>
  <c r="L56" i="4"/>
  <c r="J56" i="4"/>
  <c r="L99" i="4"/>
  <c r="J99" i="4"/>
  <c r="L74" i="4"/>
  <c r="J74" i="4"/>
  <c r="L43" i="4"/>
  <c r="J43" i="4"/>
  <c r="L105" i="4"/>
  <c r="J105" i="4"/>
  <c r="L97" i="4"/>
  <c r="J97" i="4"/>
  <c r="L130" i="4"/>
  <c r="J130" i="4"/>
  <c r="L47" i="4"/>
  <c r="J47" i="4"/>
  <c r="L84" i="4"/>
  <c r="J84" i="4"/>
  <c r="L120" i="4"/>
  <c r="L92" i="4"/>
  <c r="J92" i="4"/>
  <c r="L96" i="4"/>
  <c r="J96" i="4"/>
  <c r="L126" i="4"/>
  <c r="J126" i="4"/>
  <c r="L75" i="4"/>
  <c r="J75" i="4"/>
  <c r="L139" i="4"/>
  <c r="J139" i="4"/>
  <c r="L58" i="4"/>
  <c r="J58" i="4"/>
  <c r="L41" i="4"/>
  <c r="J41" i="4"/>
  <c r="L113" i="4"/>
  <c r="J113" i="4"/>
  <c r="L98" i="4"/>
  <c r="L112" i="4"/>
  <c r="J112" i="4"/>
  <c r="L138" i="4"/>
  <c r="J138" i="4"/>
  <c r="L20" i="4"/>
  <c r="J20" i="4"/>
  <c r="L83" i="4"/>
  <c r="J83" i="4"/>
  <c r="H46" i="4"/>
  <c r="H66" i="4"/>
  <c r="L62" i="4"/>
  <c r="J62" i="4"/>
  <c r="L44" i="4"/>
  <c r="J44" i="4"/>
  <c r="L102" i="4"/>
  <c r="J102" i="4"/>
  <c r="L82" i="4"/>
  <c r="J82" i="4"/>
  <c r="L24" i="4"/>
  <c r="J24" i="4"/>
  <c r="L115" i="4"/>
  <c r="J115" i="4"/>
  <c r="L116" i="4"/>
  <c r="J116" i="4"/>
  <c r="L30" i="4"/>
  <c r="J30" i="4"/>
  <c r="L106" i="4"/>
  <c r="J106" i="4"/>
  <c r="L40" i="4"/>
  <c r="J40" i="4"/>
  <c r="L94" i="4"/>
  <c r="J94" i="4"/>
  <c r="H65" i="4"/>
  <c r="L109" i="4"/>
  <c r="J109" i="4"/>
  <c r="L66" i="4"/>
  <c r="J66" i="4"/>
  <c r="AC67" i="4" l="1"/>
  <c r="AC136" i="4"/>
  <c r="AC36" i="4"/>
  <c r="AC128" i="4"/>
  <c r="AC130" i="4"/>
  <c r="AC92" i="4"/>
  <c r="AC94" i="4"/>
  <c r="AC40" i="4"/>
  <c r="AC106" i="4"/>
  <c r="AC30" i="4"/>
  <c r="AC115" i="4"/>
  <c r="AC82" i="4"/>
  <c r="AC102" i="4"/>
  <c r="AC44" i="4"/>
  <c r="AC62" i="4"/>
  <c r="AC20" i="4"/>
  <c r="AC112" i="4"/>
  <c r="AC113" i="4"/>
  <c r="AC41" i="4"/>
  <c r="AC58" i="4"/>
  <c r="AC75" i="4"/>
  <c r="AC96" i="4"/>
  <c r="AC120" i="4"/>
  <c r="AC84" i="4"/>
  <c r="AC97" i="4"/>
  <c r="AC105" i="4"/>
  <c r="AC43" i="4"/>
  <c r="AC134" i="4"/>
  <c r="AC37" i="4"/>
  <c r="AC133" i="4"/>
  <c r="AC29" i="4"/>
  <c r="AC95" i="4"/>
  <c r="AC140" i="4"/>
  <c r="AC85" i="4"/>
  <c r="AC142" i="4"/>
  <c r="AC42" i="4"/>
  <c r="AC49" i="4"/>
  <c r="AC141" i="4"/>
  <c r="AC132" i="4"/>
  <c r="AC46" i="4"/>
  <c r="AC135" i="4"/>
  <c r="AC59" i="4"/>
  <c r="AC33" i="4"/>
  <c r="AC109" i="4"/>
  <c r="AC126" i="4"/>
  <c r="AC116" i="4"/>
  <c r="AC66" i="4"/>
  <c r="AC24" i="4"/>
  <c r="AC83" i="4"/>
  <c r="AC138" i="4"/>
  <c r="AC98" i="4"/>
  <c r="AC139" i="4"/>
  <c r="AC47" i="4"/>
  <c r="AC48" i="4"/>
  <c r="AC137" i="4"/>
  <c r="AC60" i="4"/>
  <c r="AC127" i="4"/>
  <c r="AC79" i="4"/>
  <c r="AC65" i="4"/>
  <c r="AC39" i="4"/>
  <c r="AC107" i="4"/>
  <c r="AC144" i="4"/>
  <c r="AC89" i="4"/>
  <c r="AC32" i="4"/>
  <c r="AC114" i="4"/>
  <c r="AC80" i="4"/>
  <c r="AC38" i="4"/>
  <c r="AC61" i="4"/>
  <c r="AC110" i="4"/>
  <c r="AC52" i="4"/>
  <c r="AC21" i="4"/>
  <c r="AC73" i="4"/>
  <c r="AC76" i="4"/>
  <c r="AC117" i="4"/>
  <c r="AC51" i="4"/>
  <c r="AC93" i="4"/>
  <c r="AC19" i="4"/>
  <c r="AC74" i="4"/>
  <c r="AC56" i="4"/>
  <c r="AC81" i="4"/>
  <c r="AC91" i="4"/>
  <c r="AC27" i="4"/>
  <c r="AC70" i="4"/>
  <c r="AC26" i="4"/>
  <c r="AC72" i="4"/>
  <c r="AC111" i="4"/>
  <c r="AC108" i="4"/>
  <c r="AC131" i="4"/>
  <c r="AC23" i="4"/>
  <c r="AC45" i="4"/>
  <c r="AC53" i="4"/>
  <c r="AC129" i="4"/>
  <c r="AC90" i="4"/>
  <c r="AC50" i="4"/>
  <c r="AC101" i="4"/>
  <c r="AC71" i="4"/>
  <c r="AC100" i="4"/>
  <c r="AC68" i="4"/>
  <c r="AC103" i="4"/>
  <c r="AC99" i="4"/>
  <c r="AC63" i="4"/>
  <c r="AC143" i="4"/>
  <c r="AC104" i="4"/>
  <c r="AC118" i="4"/>
  <c r="AC124" i="4"/>
  <c r="AC22" i="4"/>
  <c r="AC121" i="4"/>
  <c r="AC123" i="4"/>
  <c r="AC125" i="4"/>
  <c r="AB220" i="3"/>
  <c r="Z220" i="3"/>
  <c r="X220" i="3"/>
  <c r="V220" i="3"/>
  <c r="T220" i="3"/>
  <c r="R220" i="3"/>
  <c r="P220" i="3"/>
  <c r="N220" i="3"/>
  <c r="L220" i="3"/>
  <c r="J220" i="3"/>
  <c r="H220" i="3"/>
  <c r="F220" i="3"/>
  <c r="AB219" i="3"/>
  <c r="Z219" i="3"/>
  <c r="X219" i="3"/>
  <c r="V219" i="3"/>
  <c r="T219" i="3"/>
  <c r="R219" i="3"/>
  <c r="P219" i="3"/>
  <c r="N219" i="3"/>
  <c r="L219" i="3"/>
  <c r="J219" i="3"/>
  <c r="H219" i="3"/>
  <c r="F219" i="3"/>
  <c r="AB218" i="3"/>
  <c r="Z218" i="3"/>
  <c r="X218" i="3"/>
  <c r="V218" i="3"/>
  <c r="T218" i="3"/>
  <c r="R218" i="3"/>
  <c r="P218" i="3"/>
  <c r="N218" i="3"/>
  <c r="L218" i="3"/>
  <c r="J218" i="3"/>
  <c r="H218" i="3"/>
  <c r="F218" i="3"/>
  <c r="AB217" i="3"/>
  <c r="Z217" i="3"/>
  <c r="X217" i="3"/>
  <c r="V217" i="3"/>
  <c r="T217" i="3"/>
  <c r="R217" i="3"/>
  <c r="P217" i="3"/>
  <c r="N217" i="3"/>
  <c r="L217" i="3"/>
  <c r="J217" i="3"/>
  <c r="H217" i="3"/>
  <c r="F217" i="3"/>
  <c r="AB216" i="3"/>
  <c r="Z216" i="3"/>
  <c r="X216" i="3"/>
  <c r="V216" i="3"/>
  <c r="T216" i="3"/>
  <c r="R216" i="3"/>
  <c r="P216" i="3"/>
  <c r="N216" i="3"/>
  <c r="L216" i="3"/>
  <c r="J216" i="3"/>
  <c r="H216" i="3"/>
  <c r="F216" i="3"/>
  <c r="AB215" i="3"/>
  <c r="Z215" i="3"/>
  <c r="X215" i="3"/>
  <c r="V215" i="3"/>
  <c r="T215" i="3"/>
  <c r="R215" i="3"/>
  <c r="P215" i="3"/>
  <c r="N215" i="3"/>
  <c r="L215" i="3"/>
  <c r="J215" i="3"/>
  <c r="H215" i="3"/>
  <c r="F215" i="3"/>
  <c r="AB214" i="3"/>
  <c r="Z214" i="3"/>
  <c r="X214" i="3"/>
  <c r="V214" i="3"/>
  <c r="T214" i="3"/>
  <c r="R214" i="3"/>
  <c r="P214" i="3"/>
  <c r="N214" i="3"/>
  <c r="L214" i="3"/>
  <c r="J214" i="3"/>
  <c r="H214" i="3"/>
  <c r="F214" i="3"/>
  <c r="AB213" i="3"/>
  <c r="Z213" i="3"/>
  <c r="X213" i="3"/>
  <c r="V213" i="3"/>
  <c r="T213" i="3"/>
  <c r="R213" i="3"/>
  <c r="P213" i="3"/>
  <c r="N213" i="3"/>
  <c r="L213" i="3"/>
  <c r="J213" i="3"/>
  <c r="H213" i="3"/>
  <c r="F213" i="3"/>
  <c r="AB212" i="3"/>
  <c r="Z212" i="3"/>
  <c r="X212" i="3"/>
  <c r="V212" i="3"/>
  <c r="T212" i="3"/>
  <c r="R212" i="3"/>
  <c r="P212" i="3"/>
  <c r="N212" i="3"/>
  <c r="L212" i="3"/>
  <c r="J212" i="3"/>
  <c r="H212" i="3"/>
  <c r="F212" i="3"/>
  <c r="AB211" i="3"/>
  <c r="Z211" i="3"/>
  <c r="X211" i="3"/>
  <c r="V211" i="3"/>
  <c r="T211" i="3"/>
  <c r="R211" i="3"/>
  <c r="P211" i="3"/>
  <c r="N211" i="3"/>
  <c r="L211" i="3"/>
  <c r="J211" i="3"/>
  <c r="H211" i="3"/>
  <c r="F211" i="3"/>
  <c r="AB210" i="3"/>
  <c r="Z210" i="3"/>
  <c r="X210" i="3"/>
  <c r="V210" i="3"/>
  <c r="T210" i="3"/>
  <c r="R210" i="3"/>
  <c r="P210" i="3"/>
  <c r="N210" i="3"/>
  <c r="L210" i="3"/>
  <c r="J210" i="3"/>
  <c r="H210" i="3"/>
  <c r="F210" i="3"/>
  <c r="AB209" i="3"/>
  <c r="Z209" i="3"/>
  <c r="X209" i="3"/>
  <c r="V209" i="3"/>
  <c r="T209" i="3"/>
  <c r="R209" i="3"/>
  <c r="P209" i="3"/>
  <c r="N209" i="3"/>
  <c r="L209" i="3"/>
  <c r="J209" i="3"/>
  <c r="H209" i="3"/>
  <c r="F209" i="3"/>
  <c r="AB208" i="3"/>
  <c r="Z208" i="3"/>
  <c r="X208" i="3"/>
  <c r="V208" i="3"/>
  <c r="T208" i="3"/>
  <c r="R208" i="3"/>
  <c r="P208" i="3"/>
  <c r="N208" i="3"/>
  <c r="L208" i="3"/>
  <c r="J208" i="3"/>
  <c r="H208" i="3"/>
  <c r="F208" i="3"/>
  <c r="AB45" i="3"/>
  <c r="Z45" i="3"/>
  <c r="X45" i="3"/>
  <c r="V45" i="3"/>
  <c r="T45" i="3"/>
  <c r="R45" i="3"/>
  <c r="P45" i="3"/>
  <c r="N45" i="3"/>
  <c r="L45" i="3"/>
  <c r="J45" i="3"/>
  <c r="H45" i="3"/>
  <c r="F45" i="3"/>
  <c r="AB30" i="3"/>
  <c r="Z30" i="3"/>
  <c r="X30" i="3"/>
  <c r="V30" i="3"/>
  <c r="T30" i="3"/>
  <c r="R30" i="3"/>
  <c r="P30" i="3"/>
  <c r="N30" i="3"/>
  <c r="L30" i="3"/>
  <c r="J30" i="3"/>
  <c r="H30" i="3"/>
  <c r="F30" i="3"/>
  <c r="AB43" i="3"/>
  <c r="Z43" i="3"/>
  <c r="X43" i="3"/>
  <c r="V43" i="3"/>
  <c r="T43" i="3"/>
  <c r="R43" i="3"/>
  <c r="P43" i="3"/>
  <c r="N43" i="3"/>
  <c r="L43" i="3"/>
  <c r="J43" i="3"/>
  <c r="H43" i="3"/>
  <c r="F43" i="3"/>
  <c r="AB31" i="3"/>
  <c r="Z31" i="3"/>
  <c r="X31" i="3"/>
  <c r="V31" i="3"/>
  <c r="T31" i="3"/>
  <c r="R31" i="3"/>
  <c r="P31" i="3"/>
  <c r="N31" i="3"/>
  <c r="L31" i="3"/>
  <c r="J31" i="3"/>
  <c r="H31" i="3"/>
  <c r="F31" i="3"/>
  <c r="AB50" i="3"/>
  <c r="Z50" i="3"/>
  <c r="X50" i="3"/>
  <c r="V50" i="3"/>
  <c r="T50" i="3"/>
  <c r="P50" i="3"/>
  <c r="N50" i="3"/>
  <c r="L50" i="3"/>
  <c r="J50" i="3"/>
  <c r="H50" i="3"/>
  <c r="F50" i="3"/>
  <c r="AB29" i="3"/>
  <c r="Z29" i="3"/>
  <c r="X29" i="3"/>
  <c r="V29" i="3"/>
  <c r="T29" i="3"/>
  <c r="R29" i="3"/>
  <c r="P29" i="3"/>
  <c r="N29" i="3"/>
  <c r="L29" i="3"/>
  <c r="J29" i="3"/>
  <c r="H29" i="3"/>
  <c r="F29" i="3"/>
  <c r="AB46" i="3"/>
  <c r="Z46" i="3"/>
  <c r="X46" i="3"/>
  <c r="V46" i="3"/>
  <c r="T46" i="3"/>
  <c r="R46" i="3"/>
  <c r="P46" i="3"/>
  <c r="N46" i="3"/>
  <c r="L46" i="3"/>
  <c r="J46" i="3"/>
  <c r="H46" i="3"/>
  <c r="F46" i="3"/>
  <c r="AB48" i="3"/>
  <c r="Z48" i="3"/>
  <c r="X48" i="3"/>
  <c r="V48" i="3"/>
  <c r="T48" i="3"/>
  <c r="R48" i="3"/>
  <c r="P48" i="3"/>
  <c r="N48" i="3"/>
  <c r="L48" i="3"/>
  <c r="J48" i="3"/>
  <c r="H48" i="3"/>
  <c r="F48" i="3"/>
  <c r="AB42" i="3"/>
  <c r="Z42" i="3"/>
  <c r="X42" i="3"/>
  <c r="V42" i="3"/>
  <c r="T42" i="3"/>
  <c r="R42" i="3"/>
  <c r="P42" i="3"/>
  <c r="N42" i="3"/>
  <c r="L42" i="3"/>
  <c r="J42" i="3"/>
  <c r="H42" i="3"/>
  <c r="F42" i="3"/>
  <c r="AB19" i="3"/>
  <c r="Z19" i="3"/>
  <c r="X19" i="3"/>
  <c r="V19" i="3"/>
  <c r="T19" i="3"/>
  <c r="R19" i="3"/>
  <c r="P19" i="3"/>
  <c r="N19" i="3"/>
  <c r="L19" i="3"/>
  <c r="J19" i="3"/>
  <c r="H19" i="3"/>
  <c r="F19" i="3"/>
  <c r="AB22" i="3"/>
  <c r="Z22" i="3"/>
  <c r="X22" i="3"/>
  <c r="V22" i="3"/>
  <c r="T22" i="3"/>
  <c r="R22" i="3"/>
  <c r="P22" i="3"/>
  <c r="N22" i="3"/>
  <c r="L22" i="3"/>
  <c r="J22" i="3"/>
  <c r="H22" i="3"/>
  <c r="F22" i="3"/>
  <c r="AB38" i="3"/>
  <c r="Z38" i="3"/>
  <c r="X38" i="3"/>
  <c r="V38" i="3"/>
  <c r="T38" i="3"/>
  <c r="R38" i="3"/>
  <c r="P38" i="3"/>
  <c r="N38" i="3"/>
  <c r="L38" i="3"/>
  <c r="J38" i="3"/>
  <c r="H38" i="3"/>
  <c r="F38" i="3"/>
  <c r="AB37" i="3"/>
  <c r="Z37" i="3"/>
  <c r="X37" i="3"/>
  <c r="V37" i="3"/>
  <c r="T37" i="3"/>
  <c r="R37" i="3"/>
  <c r="P37" i="3"/>
  <c r="N37" i="3"/>
  <c r="L37" i="3"/>
  <c r="J37" i="3"/>
  <c r="H37" i="3"/>
  <c r="F37" i="3"/>
  <c r="AB36" i="3"/>
  <c r="Z36" i="3"/>
  <c r="X36" i="3"/>
  <c r="V36" i="3"/>
  <c r="T36" i="3"/>
  <c r="R36" i="3"/>
  <c r="P36" i="3"/>
  <c r="N36" i="3"/>
  <c r="L36" i="3"/>
  <c r="J36" i="3"/>
  <c r="H36" i="3"/>
  <c r="F36" i="3"/>
  <c r="AB33" i="3"/>
  <c r="Z33" i="3"/>
  <c r="X33" i="3"/>
  <c r="V33" i="3"/>
  <c r="T33" i="3"/>
  <c r="R33" i="3"/>
  <c r="P33" i="3"/>
  <c r="N33" i="3"/>
  <c r="L33" i="3"/>
  <c r="J33" i="3"/>
  <c r="H33" i="3"/>
  <c r="F33" i="3"/>
  <c r="AB47" i="3"/>
  <c r="Z47" i="3"/>
  <c r="X47" i="3"/>
  <c r="V47" i="3"/>
  <c r="T47" i="3"/>
  <c r="R47" i="3"/>
  <c r="P47" i="3"/>
  <c r="N47" i="3"/>
  <c r="L47" i="3"/>
  <c r="J47" i="3"/>
  <c r="H47" i="3"/>
  <c r="F47" i="3"/>
  <c r="AB51" i="3"/>
  <c r="Z51" i="3"/>
  <c r="X51" i="3"/>
  <c r="V51" i="3"/>
  <c r="T51" i="3"/>
  <c r="R51" i="3"/>
  <c r="P51" i="3"/>
  <c r="N51" i="3"/>
  <c r="L51" i="3"/>
  <c r="J51" i="3"/>
  <c r="H51" i="3"/>
  <c r="F51" i="3"/>
  <c r="AB25" i="3"/>
  <c r="Z25" i="3"/>
  <c r="X25" i="3"/>
  <c r="V25" i="3"/>
  <c r="T25" i="3"/>
  <c r="R25" i="3"/>
  <c r="P25" i="3"/>
  <c r="N25" i="3"/>
  <c r="L25" i="3"/>
  <c r="J25" i="3"/>
  <c r="H25" i="3"/>
  <c r="F25" i="3"/>
  <c r="AB32" i="3"/>
  <c r="Z32" i="3"/>
  <c r="X32" i="3"/>
  <c r="V32" i="3"/>
  <c r="T32" i="3"/>
  <c r="R32" i="3"/>
  <c r="P32" i="3"/>
  <c r="N32" i="3"/>
  <c r="L32" i="3"/>
  <c r="J32" i="3"/>
  <c r="H32" i="3"/>
  <c r="F32" i="3"/>
  <c r="AB35" i="3"/>
  <c r="Z35" i="3"/>
  <c r="X35" i="3"/>
  <c r="V35" i="3"/>
  <c r="T35" i="3"/>
  <c r="R35" i="3"/>
  <c r="P35" i="3"/>
  <c r="N35" i="3"/>
  <c r="L35" i="3"/>
  <c r="J35" i="3"/>
  <c r="H35" i="3"/>
  <c r="F35" i="3"/>
  <c r="AB21" i="3"/>
  <c r="Z21" i="3"/>
  <c r="X21" i="3"/>
  <c r="V21" i="3"/>
  <c r="T21" i="3"/>
  <c r="R21" i="3"/>
  <c r="P21" i="3"/>
  <c r="N21" i="3"/>
  <c r="L21" i="3"/>
  <c r="J21" i="3"/>
  <c r="H21" i="3"/>
  <c r="F21" i="3"/>
  <c r="Z49" i="3"/>
  <c r="X49" i="3"/>
  <c r="V49" i="3"/>
  <c r="T49" i="3"/>
  <c r="R49" i="3"/>
  <c r="P49" i="3"/>
  <c r="N49" i="3"/>
  <c r="L49" i="3"/>
  <c r="J49" i="3"/>
  <c r="H49" i="3"/>
  <c r="F49" i="3"/>
  <c r="AB23" i="3"/>
  <c r="Z23" i="3"/>
  <c r="X23" i="3"/>
  <c r="V23" i="3"/>
  <c r="T23" i="3"/>
  <c r="R23" i="3"/>
  <c r="P23" i="3"/>
  <c r="N23" i="3"/>
  <c r="L23" i="3"/>
  <c r="J23" i="3"/>
  <c r="H23" i="3"/>
  <c r="F23" i="3"/>
  <c r="AB39" i="3"/>
  <c r="Z39" i="3"/>
  <c r="X39" i="3"/>
  <c r="V39" i="3"/>
  <c r="T39" i="3"/>
  <c r="R39" i="3"/>
  <c r="P39" i="3"/>
  <c r="N39" i="3"/>
  <c r="L39" i="3"/>
  <c r="J39" i="3"/>
  <c r="H39" i="3"/>
  <c r="F39" i="3"/>
  <c r="Z20" i="3"/>
  <c r="X20" i="3"/>
  <c r="V20" i="3"/>
  <c r="T20" i="3"/>
  <c r="R20" i="3"/>
  <c r="P20" i="3"/>
  <c r="N20" i="3"/>
  <c r="L20" i="3"/>
  <c r="J20" i="3"/>
  <c r="H20" i="3"/>
  <c r="F20" i="3"/>
  <c r="AB44" i="3"/>
  <c r="Z44" i="3"/>
  <c r="X44" i="3"/>
  <c r="V44" i="3"/>
  <c r="T44" i="3"/>
  <c r="R44" i="3"/>
  <c r="P44" i="3"/>
  <c r="N44" i="3"/>
  <c r="L44" i="3"/>
  <c r="J44" i="3"/>
  <c r="H44" i="3"/>
  <c r="F44" i="3"/>
  <c r="AB26" i="3"/>
  <c r="Z26" i="3"/>
  <c r="X26" i="3"/>
  <c r="V26" i="3"/>
  <c r="T26" i="3"/>
  <c r="R26" i="3"/>
  <c r="P26" i="3"/>
  <c r="N26" i="3"/>
  <c r="L26" i="3"/>
  <c r="J26" i="3"/>
  <c r="H26" i="3"/>
  <c r="F26" i="3"/>
  <c r="AC49" i="3" l="1"/>
  <c r="AC20" i="3"/>
  <c r="AC51" i="3"/>
  <c r="AC31" i="3"/>
  <c r="AC21" i="3"/>
  <c r="AC35" i="3"/>
  <c r="AC47" i="3"/>
  <c r="AC33" i="3"/>
  <c r="AC36" i="3"/>
  <c r="AC37" i="3"/>
  <c r="AC38" i="3"/>
  <c r="AC22" i="3"/>
  <c r="AC19" i="3"/>
  <c r="AC48" i="3"/>
  <c r="AC46" i="3"/>
  <c r="AC29" i="3"/>
  <c r="AC50" i="3"/>
  <c r="AC30" i="3"/>
  <c r="AC45" i="3"/>
  <c r="AC208" i="3"/>
  <c r="AC210" i="3"/>
  <c r="AC211" i="3"/>
  <c r="AC212" i="3"/>
  <c r="AC213" i="3"/>
  <c r="AC214" i="3"/>
  <c r="AC215" i="3"/>
  <c r="AC216" i="3"/>
  <c r="AC217" i="3"/>
  <c r="AC218" i="3"/>
  <c r="AC220" i="3"/>
  <c r="AC42" i="3"/>
  <c r="AC43" i="3"/>
  <c r="AC209" i="3"/>
  <c r="AC23" i="3"/>
  <c r="AC32" i="3"/>
  <c r="AC219" i="3"/>
  <c r="AC26" i="3"/>
  <c r="AC44" i="3"/>
  <c r="AC39" i="3"/>
  <c r="AC25" i="3"/>
</calcChain>
</file>

<file path=xl/sharedStrings.xml><?xml version="1.0" encoding="utf-8"?>
<sst xmlns="http://schemas.openxmlformats.org/spreadsheetml/2006/main" count="516" uniqueCount="381">
  <si>
    <t>Nr.</t>
  </si>
  <si>
    <t>Nachname</t>
  </si>
  <si>
    <t>Vorname</t>
  </si>
  <si>
    <t>Lauf 1</t>
  </si>
  <si>
    <t>Lauf 2</t>
  </si>
  <si>
    <t>GESAMT
Differenz</t>
  </si>
  <si>
    <t>Meisterschaftauswertung Gespanne</t>
  </si>
  <si>
    <t>Platz</t>
  </si>
  <si>
    <t>Meisterschaftsauswertung Solo</t>
  </si>
  <si>
    <t>Klasse</t>
  </si>
  <si>
    <t>Name</t>
  </si>
  <si>
    <t>Most</t>
  </si>
  <si>
    <t>Colmar Berg</t>
  </si>
  <si>
    <t>Schleizer Dreieck</t>
  </si>
  <si>
    <t>Nr</t>
  </si>
  <si>
    <t xml:space="preserve">VFV - DHM Deutsche Historische Meisterschaft 2026 für historische Renn -und Supersportfahrzeuge </t>
  </si>
  <si>
    <t>A11</t>
  </si>
  <si>
    <t>Paulus</t>
  </si>
  <si>
    <t>Boris</t>
  </si>
  <si>
    <t>Walter</t>
  </si>
  <si>
    <t>A26</t>
  </si>
  <si>
    <t>Watermann-Eder</t>
  </si>
  <si>
    <t>Thomas</t>
  </si>
  <si>
    <t>Werner</t>
  </si>
  <si>
    <t>A51</t>
  </si>
  <si>
    <t>Hobl</t>
  </si>
  <si>
    <t>Ralf</t>
  </si>
  <si>
    <t>A81</t>
  </si>
  <si>
    <t>Spengler</t>
  </si>
  <si>
    <t>Michael</t>
  </si>
  <si>
    <t>A84</t>
  </si>
  <si>
    <t>Schäfer</t>
  </si>
  <si>
    <t>Christof</t>
  </si>
  <si>
    <t>B20</t>
  </si>
  <si>
    <t>Versteegen</t>
  </si>
  <si>
    <t>Berthold</t>
  </si>
  <si>
    <t>B41</t>
  </si>
  <si>
    <t>Klöppner</t>
  </si>
  <si>
    <t>Jörg</t>
  </si>
  <si>
    <t>B55</t>
  </si>
  <si>
    <t>Ehmann</t>
  </si>
  <si>
    <t xml:space="preserve">Dirk </t>
  </si>
  <si>
    <t>B64</t>
  </si>
  <si>
    <t>Brill</t>
  </si>
  <si>
    <t>Olaf</t>
  </si>
  <si>
    <t>B66</t>
  </si>
  <si>
    <t>Schwolow</t>
  </si>
  <si>
    <t xml:space="preserve">Frank </t>
  </si>
  <si>
    <t>B76</t>
  </si>
  <si>
    <t>Nebbeling</t>
  </si>
  <si>
    <t>Henk</t>
  </si>
  <si>
    <t>B90</t>
  </si>
  <si>
    <t>Fricke</t>
  </si>
  <si>
    <t>Dirk</t>
  </si>
  <si>
    <t>B98</t>
  </si>
  <si>
    <t>Emde</t>
  </si>
  <si>
    <t>E15</t>
  </si>
  <si>
    <t>Schmidt</t>
  </si>
  <si>
    <t>Ulrich</t>
  </si>
  <si>
    <t>E18</t>
  </si>
  <si>
    <t>Insel</t>
  </si>
  <si>
    <t>Hans</t>
  </si>
  <si>
    <t>Uwe</t>
  </si>
  <si>
    <t>E34</t>
  </si>
  <si>
    <t>Schmitt</t>
  </si>
  <si>
    <t>Matthias</t>
  </si>
  <si>
    <t>E36</t>
  </si>
  <si>
    <t>Landweer</t>
  </si>
  <si>
    <t>Stephan</t>
  </si>
  <si>
    <t>E38</t>
  </si>
  <si>
    <t>Wyssen</t>
  </si>
  <si>
    <t>Hansueli</t>
  </si>
  <si>
    <t>E43</t>
  </si>
  <si>
    <t>Warneke</t>
  </si>
  <si>
    <t>Cord</t>
  </si>
  <si>
    <t>Bernd</t>
  </si>
  <si>
    <t>E49</t>
  </si>
  <si>
    <t>Claussen</t>
  </si>
  <si>
    <t>Cordula</t>
  </si>
  <si>
    <t>E53</t>
  </si>
  <si>
    <t>Müller</t>
  </si>
  <si>
    <t>Theo</t>
  </si>
  <si>
    <t>E62</t>
  </si>
  <si>
    <t>Lohr</t>
  </si>
  <si>
    <t>Ivo</t>
  </si>
  <si>
    <t>E71</t>
  </si>
  <si>
    <t>Bürgi</t>
  </si>
  <si>
    <t>Willy</t>
  </si>
  <si>
    <t>E73</t>
  </si>
  <si>
    <t>Butterweck</t>
  </si>
  <si>
    <t>Axel</t>
  </si>
  <si>
    <t>E97</t>
  </si>
  <si>
    <t>Jung</t>
  </si>
  <si>
    <t>Klaus</t>
  </si>
  <si>
    <t>F04</t>
  </si>
  <si>
    <t>Kuhn</t>
  </si>
  <si>
    <t>Johannes</t>
  </si>
  <si>
    <t>F21</t>
  </si>
  <si>
    <t>Haupt</t>
  </si>
  <si>
    <t>Volker</t>
  </si>
  <si>
    <t>F40</t>
  </si>
  <si>
    <t>F51</t>
  </si>
  <si>
    <t xml:space="preserve">Kaletsch </t>
  </si>
  <si>
    <t>Georg</t>
  </si>
  <si>
    <t>F65</t>
  </si>
  <si>
    <t>F89</t>
  </si>
  <si>
    <t>Frei</t>
  </si>
  <si>
    <t>Manfred</t>
  </si>
  <si>
    <t>Helmut</t>
  </si>
  <si>
    <t>H16</t>
  </si>
  <si>
    <t>Voss</t>
  </si>
  <si>
    <t>Jürgen</t>
  </si>
  <si>
    <t>H30</t>
  </si>
  <si>
    <t>Pedack</t>
  </si>
  <si>
    <t>H74</t>
  </si>
  <si>
    <t>Dyx</t>
  </si>
  <si>
    <t>Franz-Josef</t>
  </si>
  <si>
    <t>H80</t>
  </si>
  <si>
    <t>Eismar</t>
  </si>
  <si>
    <t>H88</t>
  </si>
  <si>
    <t>Christian</t>
  </si>
  <si>
    <t>H94</t>
  </si>
  <si>
    <t>Grässlin</t>
  </si>
  <si>
    <t>J01</t>
  </si>
  <si>
    <t>J11</t>
  </si>
  <si>
    <t>J55</t>
  </si>
  <si>
    <t>J65</t>
  </si>
  <si>
    <t>K02</t>
  </si>
  <si>
    <t>Platte</t>
  </si>
  <si>
    <t>Philipp</t>
  </si>
  <si>
    <t>K08</t>
  </si>
  <si>
    <t>K10</t>
  </si>
  <si>
    <t>K20</t>
  </si>
  <si>
    <t>Sellmann</t>
  </si>
  <si>
    <t>Erich</t>
  </si>
  <si>
    <t>K31</t>
  </si>
  <si>
    <t>Peter</t>
  </si>
  <si>
    <t>K38</t>
  </si>
  <si>
    <t>Lehner</t>
  </si>
  <si>
    <t>K40</t>
  </si>
  <si>
    <t>Wendel</t>
  </si>
  <si>
    <t>K65</t>
  </si>
  <si>
    <t>K97</t>
  </si>
  <si>
    <t>L24</t>
  </si>
  <si>
    <t>Schreuders</t>
  </si>
  <si>
    <t>Ronald</t>
  </si>
  <si>
    <t>L27</t>
  </si>
  <si>
    <t>Tepper</t>
  </si>
  <si>
    <t>Sjaak</t>
  </si>
  <si>
    <t>L32</t>
  </si>
  <si>
    <t>Heijkoop</t>
  </si>
  <si>
    <t>Willem</t>
  </si>
  <si>
    <t>M05</t>
  </si>
  <si>
    <t>Busch</t>
  </si>
  <si>
    <t>M29</t>
  </si>
  <si>
    <t>Blume</t>
  </si>
  <si>
    <t>M36</t>
  </si>
  <si>
    <t>M93</t>
  </si>
  <si>
    <t>Hochuli</t>
  </si>
  <si>
    <t>N05</t>
  </si>
  <si>
    <t>Stroinski</t>
  </si>
  <si>
    <t>N09</t>
  </si>
  <si>
    <t>Albert</t>
  </si>
  <si>
    <t>N11</t>
  </si>
  <si>
    <t>Wittgens</t>
  </si>
  <si>
    <t>N22</t>
  </si>
  <si>
    <t>Föll</t>
  </si>
  <si>
    <t>Günter</t>
  </si>
  <si>
    <t>N47</t>
  </si>
  <si>
    <t>Klink</t>
  </si>
  <si>
    <t>Heiko</t>
  </si>
  <si>
    <t>Roland</t>
  </si>
  <si>
    <t>N71</t>
  </si>
  <si>
    <t>Mülhaupt</t>
  </si>
  <si>
    <t>Norbert</t>
  </si>
  <si>
    <t>C07</t>
  </si>
  <si>
    <t>Göbel</t>
  </si>
  <si>
    <t>Patrice</t>
  </si>
  <si>
    <t>Schneider</t>
  </si>
  <si>
    <t>Andreas</t>
  </si>
  <si>
    <t>Y22</t>
  </si>
  <si>
    <t>Gwerder</t>
  </si>
  <si>
    <t>Nicola</t>
  </si>
  <si>
    <t>Z01</t>
  </si>
  <si>
    <t>Brod</t>
  </si>
  <si>
    <t>Z03</t>
  </si>
  <si>
    <t>Schmahl</t>
  </si>
  <si>
    <t>Wilfried</t>
  </si>
  <si>
    <t>Z04</t>
  </si>
  <si>
    <t>Umbach</t>
  </si>
  <si>
    <t>Karl</t>
  </si>
  <si>
    <t>Z05</t>
  </si>
  <si>
    <t>Kindermann</t>
  </si>
  <si>
    <t>Achim</t>
  </si>
  <si>
    <t>Z07</t>
  </si>
  <si>
    <t>Z08</t>
  </si>
  <si>
    <t>Øyangen</t>
  </si>
  <si>
    <t xml:space="preserve">Bernhard </t>
  </si>
  <si>
    <t>Z18</t>
  </si>
  <si>
    <t>Weynand</t>
  </si>
  <si>
    <t>Z20</t>
  </si>
  <si>
    <t>Seubert</t>
  </si>
  <si>
    <t>Z23</t>
  </si>
  <si>
    <t>Z36</t>
  </si>
  <si>
    <t>Mothes</t>
  </si>
  <si>
    <t>Z40</t>
  </si>
  <si>
    <t>Jan</t>
  </si>
  <si>
    <t>Z41</t>
  </si>
  <si>
    <t>Nau</t>
  </si>
  <si>
    <t>Robert</t>
  </si>
  <si>
    <t>Z45</t>
  </si>
  <si>
    <t>Kunz</t>
  </si>
  <si>
    <t>Friedrich</t>
  </si>
  <si>
    <t>Swen</t>
  </si>
  <si>
    <t>Z60</t>
  </si>
  <si>
    <t>Lichtenwald</t>
  </si>
  <si>
    <t>Wiedemann</t>
  </si>
  <si>
    <t>Z64</t>
  </si>
  <si>
    <t>Kalhöfer</t>
  </si>
  <si>
    <t>Frank</t>
  </si>
  <si>
    <t>Z65</t>
  </si>
  <si>
    <t>Rydlo</t>
  </si>
  <si>
    <t>Karel</t>
  </si>
  <si>
    <t>Z70</t>
  </si>
  <si>
    <t>Ludowicy</t>
  </si>
  <si>
    <t>Willi</t>
  </si>
  <si>
    <t>Z74</t>
  </si>
  <si>
    <t>von der Heide</t>
  </si>
  <si>
    <t>Wilhelm</t>
  </si>
  <si>
    <t>Z75</t>
  </si>
  <si>
    <t>Rühl</t>
  </si>
  <si>
    <t>Stefan</t>
  </si>
  <si>
    <t>Z83</t>
  </si>
  <si>
    <t>Kowalczyk</t>
  </si>
  <si>
    <t>Wioletta</t>
  </si>
  <si>
    <t>Z85</t>
  </si>
  <si>
    <t>Nagel</t>
  </si>
  <si>
    <t>Leon</t>
  </si>
  <si>
    <t>Z89</t>
  </si>
  <si>
    <t>Englund</t>
  </si>
  <si>
    <t xml:space="preserve">Håkan </t>
  </si>
  <si>
    <t>Z91</t>
  </si>
  <si>
    <t>Fett</t>
  </si>
  <si>
    <t>Hans-Hermann</t>
  </si>
  <si>
    <t>Alexander</t>
  </si>
  <si>
    <t>Z96</t>
  </si>
  <si>
    <t>Piccinonno</t>
  </si>
  <si>
    <t>Ivan</t>
  </si>
  <si>
    <t>Q09</t>
  </si>
  <si>
    <t>Lothschütz</t>
  </si>
  <si>
    <t>Mike</t>
  </si>
  <si>
    <t>Q11</t>
  </si>
  <si>
    <t>O09</t>
  </si>
  <si>
    <t>O22</t>
  </si>
  <si>
    <t>P03</t>
  </si>
  <si>
    <t>Ullrich</t>
  </si>
  <si>
    <t>P04</t>
  </si>
  <si>
    <t>Kirschniok</t>
  </si>
  <si>
    <t>Bernd Uwe</t>
  </si>
  <si>
    <t>P08</t>
  </si>
  <si>
    <t>Gondorf</t>
  </si>
  <si>
    <t>Wolfgang</t>
  </si>
  <si>
    <t>P64</t>
  </si>
  <si>
    <t>P65</t>
  </si>
  <si>
    <t>R10</t>
  </si>
  <si>
    <t>R95</t>
  </si>
  <si>
    <t>Hirneise</t>
  </si>
  <si>
    <t>S34</t>
  </si>
  <si>
    <t>Nordwig</t>
  </si>
  <si>
    <t>S40</t>
  </si>
  <si>
    <t>Scherer</t>
  </si>
  <si>
    <t>S72</t>
  </si>
  <si>
    <t>Kaul</t>
  </si>
  <si>
    <t>T13</t>
  </si>
  <si>
    <t>Hesse</t>
  </si>
  <si>
    <t>T31</t>
  </si>
  <si>
    <t>Stanzel</t>
  </si>
  <si>
    <t>T44</t>
  </si>
  <si>
    <t>T64</t>
  </si>
  <si>
    <t>U02</t>
  </si>
  <si>
    <t>Waizmann</t>
  </si>
  <si>
    <t>U03</t>
  </si>
  <si>
    <t>Zigrino</t>
  </si>
  <si>
    <t>Donato</t>
  </si>
  <si>
    <t>U23</t>
  </si>
  <si>
    <t>Jäschke</t>
  </si>
  <si>
    <t>Kiara Lena</t>
  </si>
  <si>
    <t>U32</t>
  </si>
  <si>
    <t>Welter</t>
  </si>
  <si>
    <t>Hans-Egon</t>
  </si>
  <si>
    <t>U36</t>
  </si>
  <si>
    <t>Zajonc</t>
  </si>
  <si>
    <t>Siegmar</t>
  </si>
  <si>
    <t>U41</t>
  </si>
  <si>
    <t>Beard</t>
  </si>
  <si>
    <t>Grey</t>
  </si>
  <si>
    <t>U48</t>
  </si>
  <si>
    <t>Fritz</t>
  </si>
  <si>
    <t>U49</t>
  </si>
  <si>
    <t>Schaub</t>
  </si>
  <si>
    <t>Renate</t>
  </si>
  <si>
    <t>René</t>
  </si>
  <si>
    <t>U57</t>
  </si>
  <si>
    <t>Hegglin</t>
  </si>
  <si>
    <t>Ernst</t>
  </si>
  <si>
    <t>U59</t>
  </si>
  <si>
    <t>Henn</t>
  </si>
  <si>
    <t>U64</t>
  </si>
  <si>
    <t>Scheib</t>
  </si>
  <si>
    <t>Herbert</t>
  </si>
  <si>
    <t>U73</t>
  </si>
  <si>
    <t>U851</t>
  </si>
  <si>
    <t>U86</t>
  </si>
  <si>
    <t>Luis</t>
  </si>
  <si>
    <t>U98</t>
  </si>
  <si>
    <t>V18</t>
  </si>
  <si>
    <t>V29</t>
  </si>
  <si>
    <t>Stinner</t>
  </si>
  <si>
    <t>Jannis</t>
  </si>
  <si>
    <t>V36</t>
  </si>
  <si>
    <t>Bartens</t>
  </si>
  <si>
    <t>V40</t>
  </si>
  <si>
    <t>V42</t>
  </si>
  <si>
    <t xml:space="preserve">Dominik </t>
  </si>
  <si>
    <t>V55</t>
  </si>
  <si>
    <t>V64</t>
  </si>
  <si>
    <t>V71</t>
  </si>
  <si>
    <t>Trockel</t>
  </si>
  <si>
    <t>Jochen</t>
  </si>
  <si>
    <t>V73</t>
  </si>
  <si>
    <t>Schlicht</t>
  </si>
  <si>
    <t>Heinz-Jürgen</t>
  </si>
  <si>
    <t>V81</t>
  </si>
  <si>
    <t>Geraets</t>
  </si>
  <si>
    <t>Cor</t>
  </si>
  <si>
    <t>V84</t>
  </si>
  <si>
    <t>V93</t>
  </si>
  <si>
    <t>W12</t>
  </si>
  <si>
    <t>Albrecht</t>
  </si>
  <si>
    <t>W30</t>
  </si>
  <si>
    <t>Brettschneider</t>
  </si>
  <si>
    <t>W31</t>
  </si>
  <si>
    <t>W33</t>
  </si>
  <si>
    <t>Feuerstein</t>
  </si>
  <si>
    <t>W55</t>
  </si>
  <si>
    <t>Gunther</t>
  </si>
  <si>
    <t>W71</t>
  </si>
  <si>
    <t>Denkewitz</t>
  </si>
  <si>
    <t>W87</t>
  </si>
  <si>
    <t>Bernhardt</t>
  </si>
  <si>
    <t>W89</t>
  </si>
  <si>
    <t>X01</t>
  </si>
  <si>
    <t>Piesche</t>
  </si>
  <si>
    <t>X03</t>
  </si>
  <si>
    <t>Wölbert</t>
  </si>
  <si>
    <t>Arthur</t>
  </si>
  <si>
    <t>X04</t>
  </si>
  <si>
    <t>X05</t>
  </si>
  <si>
    <t>X47</t>
  </si>
  <si>
    <t>Kleinecke</t>
  </si>
  <si>
    <t>X51</t>
  </si>
  <si>
    <t>Doris</t>
  </si>
  <si>
    <t>X59</t>
  </si>
  <si>
    <t>Hohnholt</t>
  </si>
  <si>
    <t>Otto</t>
  </si>
  <si>
    <t>X61</t>
  </si>
  <si>
    <t>Reimann</t>
  </si>
  <si>
    <t>Dieter</t>
  </si>
  <si>
    <t>X70</t>
  </si>
  <si>
    <t>Silveira</t>
  </si>
  <si>
    <t>X96</t>
  </si>
  <si>
    <t>VFV Großer Preis der Stadt Most</t>
  </si>
  <si>
    <t>V20</t>
  </si>
  <si>
    <t>F19</t>
  </si>
  <si>
    <t>H84</t>
  </si>
  <si>
    <t>Rohedau</t>
  </si>
  <si>
    <t>Marian</t>
  </si>
  <si>
    <t>Cherdron</t>
  </si>
  <si>
    <t>Marius</t>
  </si>
  <si>
    <t>N29</t>
  </si>
  <si>
    <t>A20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</si>
</sst>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0\ _€_-;\-* #,##0.000\ _€_-;_-* \-??\ _€_-;_-@_-"/>
    <numFmt numFmtId="165" formatCode="_-* #,##0.00\ _€_-;\-* #,##0.00\ _€_-;_-* \-??\ _€_-;_-@_-"/>
    <numFmt numFmtId="166" formatCode="0.000"/>
    <numFmt numFmtId="167" formatCode="_-* #,##0\ _€_-;\-* #,##0\ _€_-;_-* \-??\ _€_-;_-@_-"/>
    <numFmt numFmtId="168" formatCode="#,##0.000_ ;\-#,##0.000\ "/>
  </numFmts>
  <fonts count="17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8"/>
      <color indexed="8"/>
      <name val="Calibri"/>
      <family val="2"/>
      <charset val="1"/>
    </font>
    <font>
      <b/>
      <sz val="18"/>
      <color indexed="8"/>
      <name val="Calibri"/>
      <family val="2"/>
      <charset val="1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0"/>
      <name val="Arial"/>
      <family val="2"/>
      <charset val="1"/>
    </font>
    <font>
      <sz val="14"/>
      <name val="Arial"/>
      <family val="2"/>
      <charset val="1"/>
    </font>
    <font>
      <b/>
      <sz val="14"/>
      <color indexed="8"/>
      <name val="Calibri"/>
      <family val="2"/>
      <charset val="1"/>
    </font>
    <font>
      <b/>
      <u/>
      <sz val="16"/>
      <color indexed="8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7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" fillId="0" borderId="0"/>
    <xf numFmtId="0" fontId="13" fillId="0" borderId="0"/>
  </cellStyleXfs>
  <cellXfs count="235">
    <xf numFmtId="0" fontId="0" fillId="0" borderId="0" xfId="0"/>
    <xf numFmtId="0" fontId="1" fillId="0" borderId="0" xfId="1"/>
    <xf numFmtId="16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right" indent="1"/>
    </xf>
    <xf numFmtId="0" fontId="1" fillId="0" borderId="0" xfId="1" applyProtection="1">
      <protection locked="0"/>
    </xf>
    <xf numFmtId="0" fontId="1" fillId="0" borderId="0" xfId="1" applyAlignment="1">
      <alignment horizontal="center" vertical="center"/>
    </xf>
    <xf numFmtId="164" fontId="1" fillId="0" borderId="0" xfId="2" applyNumberFormat="1" applyAlignment="1">
      <alignment horizontal="center" vertical="center"/>
    </xf>
    <xf numFmtId="166" fontId="1" fillId="0" borderId="0" xfId="1" applyNumberFormat="1" applyAlignment="1">
      <alignment horizontal="center"/>
    </xf>
    <xf numFmtId="164" fontId="1" fillId="0" borderId="0" xfId="2" applyNumberFormat="1" applyAlignment="1">
      <alignment horizontal="center"/>
    </xf>
    <xf numFmtId="164" fontId="1" fillId="0" borderId="0" xfId="2" applyNumberFormat="1" applyAlignment="1">
      <alignment horizontal="right" indent="1"/>
    </xf>
    <xf numFmtId="164" fontId="1" fillId="0" borderId="0" xfId="2" applyNumberFormat="1"/>
    <xf numFmtId="167" fontId="1" fillId="0" borderId="0" xfId="2" applyNumberFormat="1" applyAlignment="1">
      <alignment horizontal="center"/>
    </xf>
    <xf numFmtId="167" fontId="1" fillId="0" borderId="0" xfId="1" applyNumberFormat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4" fillId="0" borderId="1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2" xfId="1" applyFont="1" applyBorder="1" applyProtection="1">
      <protection locked="0"/>
    </xf>
    <xf numFmtId="164" fontId="6" fillId="0" borderId="0" xfId="2" applyNumberFormat="1" applyFont="1" applyAlignment="1">
      <alignment horizontal="center" vertical="center"/>
    </xf>
    <xf numFmtId="0" fontId="6" fillId="0" borderId="0" xfId="1" applyFont="1"/>
    <xf numFmtId="166" fontId="6" fillId="0" borderId="0" xfId="1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right" indent="1"/>
    </xf>
    <xf numFmtId="167" fontId="6" fillId="0" borderId="0" xfId="2" applyNumberFormat="1" applyFont="1" applyAlignment="1">
      <alignment horizontal="center"/>
    </xf>
    <xf numFmtId="164" fontId="6" fillId="0" borderId="0" xfId="2" applyNumberFormat="1" applyFont="1"/>
    <xf numFmtId="0" fontId="4" fillId="4" borderId="24" xfId="1" applyFont="1" applyFill="1" applyBorder="1" applyAlignment="1" applyProtection="1">
      <alignment horizontal="right" vertical="center"/>
      <protection locked="0"/>
    </xf>
    <xf numFmtId="168" fontId="2" fillId="2" borderId="8" xfId="2" applyNumberFormat="1" applyFont="1" applyFill="1" applyBorder="1" applyAlignment="1">
      <alignment horizontal="right" vertical="center"/>
    </xf>
    <xf numFmtId="168" fontId="2" fillId="2" borderId="9" xfId="2" applyNumberFormat="1" applyFont="1" applyFill="1" applyBorder="1" applyAlignment="1">
      <alignment horizontal="right" vertical="center"/>
    </xf>
    <xf numFmtId="0" fontId="4" fillId="2" borderId="6" xfId="2" applyNumberFormat="1" applyFont="1" applyFill="1" applyBorder="1" applyAlignment="1" applyProtection="1">
      <alignment horizontal="right" vertical="center"/>
      <protection locked="0"/>
    </xf>
    <xf numFmtId="0" fontId="4" fillId="2" borderId="6" xfId="1" applyFont="1" applyFill="1" applyBorder="1" applyAlignment="1" applyProtection="1">
      <alignment horizontal="right" vertical="center"/>
      <protection locked="0"/>
    </xf>
    <xf numFmtId="0" fontId="4" fillId="0" borderId="22" xfId="1" applyFont="1" applyBorder="1" applyAlignment="1" applyProtection="1">
      <alignment horizontal="right" vertical="center"/>
      <protection locked="0"/>
    </xf>
    <xf numFmtId="168" fontId="2" fillId="0" borderId="3" xfId="2" applyNumberFormat="1" applyFont="1" applyBorder="1" applyAlignment="1">
      <alignment horizontal="right" vertical="center"/>
    </xf>
    <xf numFmtId="0" fontId="4" fillId="0" borderId="6" xfId="2" applyNumberFormat="1" applyFont="1" applyBorder="1" applyAlignment="1" applyProtection="1">
      <alignment horizontal="right" vertical="center"/>
      <protection locked="0"/>
    </xf>
    <xf numFmtId="168" fontId="2" fillId="0" borderId="12" xfId="2" applyNumberFormat="1" applyFont="1" applyBorder="1" applyAlignment="1">
      <alignment horizontal="right" vertical="center"/>
    </xf>
    <xf numFmtId="0" fontId="4" fillId="0" borderId="6" xfId="1" applyFont="1" applyBorder="1" applyAlignment="1" applyProtection="1">
      <alignment horizontal="right" vertical="center"/>
      <protection locked="0"/>
    </xf>
    <xf numFmtId="168" fontId="4" fillId="4" borderId="10" xfId="2" applyNumberFormat="1" applyFont="1" applyFill="1" applyBorder="1" applyAlignment="1">
      <alignment horizontal="right" vertical="center"/>
    </xf>
    <xf numFmtId="0" fontId="1" fillId="8" borderId="0" xfId="1" applyFill="1"/>
    <xf numFmtId="0" fontId="4" fillId="8" borderId="0" xfId="1" applyFont="1" applyFill="1" applyProtection="1">
      <protection locked="0"/>
    </xf>
    <xf numFmtId="0" fontId="1" fillId="8" borderId="0" xfId="1" applyFill="1" applyAlignment="1">
      <alignment horizontal="center"/>
    </xf>
    <xf numFmtId="0" fontId="5" fillId="8" borderId="0" xfId="1" applyFont="1" applyFill="1" applyProtection="1">
      <protection locked="0"/>
    </xf>
    <xf numFmtId="164" fontId="1" fillId="8" borderId="0" xfId="1" applyNumberFormat="1" applyFill="1" applyAlignment="1">
      <alignment horizontal="center"/>
    </xf>
    <xf numFmtId="0" fontId="1" fillId="8" borderId="0" xfId="1" applyFill="1" applyAlignment="1">
      <alignment horizontal="right" indent="1"/>
    </xf>
    <xf numFmtId="0" fontId="1" fillId="8" borderId="0" xfId="1" applyFill="1" applyAlignment="1">
      <alignment horizontal="center" vertical="center"/>
    </xf>
    <xf numFmtId="0" fontId="4" fillId="8" borderId="0" xfId="1" applyFont="1" applyFill="1" applyAlignment="1" applyProtection="1">
      <alignment horizontal="right" vertical="center"/>
      <protection locked="0"/>
    </xf>
    <xf numFmtId="168" fontId="2" fillId="9" borderId="0" xfId="2" applyNumberFormat="1" applyFont="1" applyFill="1" applyAlignment="1">
      <alignment horizontal="right" vertical="center"/>
    </xf>
    <xf numFmtId="0" fontId="4" fillId="9" borderId="0" xfId="2" applyNumberFormat="1" applyFont="1" applyFill="1" applyAlignment="1" applyProtection="1">
      <alignment horizontal="right" vertical="center"/>
      <protection locked="0"/>
    </xf>
    <xf numFmtId="168" fontId="2" fillId="8" borderId="0" xfId="2" applyNumberFormat="1" applyFont="1" applyFill="1" applyAlignment="1">
      <alignment horizontal="right" vertical="center"/>
    </xf>
    <xf numFmtId="0" fontId="4" fillId="8" borderId="0" xfId="2" applyNumberFormat="1" applyFont="1" applyFill="1" applyAlignment="1" applyProtection="1">
      <alignment horizontal="right" vertical="center"/>
      <protection locked="0"/>
    </xf>
    <xf numFmtId="168" fontId="4" fillId="8" borderId="0" xfId="2" applyNumberFormat="1" applyFont="1" applyFill="1" applyAlignment="1">
      <alignment horizontal="right" vertical="center"/>
    </xf>
    <xf numFmtId="0" fontId="4" fillId="9" borderId="0" xfId="1" applyFont="1" applyFill="1" applyAlignment="1" applyProtection="1">
      <alignment horizontal="right" vertical="center"/>
      <protection locked="0"/>
    </xf>
    <xf numFmtId="0" fontId="4" fillId="8" borderId="0" xfId="1" applyFont="1" applyFill="1" applyAlignment="1" applyProtection="1">
      <alignment horizontal="left"/>
      <protection locked="0"/>
    </xf>
    <xf numFmtId="0" fontId="5" fillId="8" borderId="0" xfId="1" applyFont="1" applyFill="1" applyAlignment="1" applyProtection="1">
      <alignment horizontal="right" vertical="center"/>
      <protection locked="0"/>
    </xf>
    <xf numFmtId="0" fontId="1" fillId="8" borderId="0" xfId="1" applyFill="1" applyProtection="1">
      <protection locked="0"/>
    </xf>
    <xf numFmtId="0" fontId="5" fillId="9" borderId="0" xfId="2" applyNumberFormat="1" applyFont="1" applyFill="1" applyAlignment="1" applyProtection="1">
      <alignment horizontal="right" vertical="center"/>
      <protection locked="0"/>
    </xf>
    <xf numFmtId="0" fontId="4" fillId="8" borderId="0" xfId="1" applyFont="1" applyFill="1"/>
    <xf numFmtId="167" fontId="1" fillId="8" borderId="0" xfId="1" applyNumberFormat="1" applyFill="1" applyAlignment="1">
      <alignment horizontal="center"/>
    </xf>
    <xf numFmtId="164" fontId="7" fillId="0" borderId="0" xfId="2" applyNumberFormat="1" applyFont="1"/>
    <xf numFmtId="164" fontId="7" fillId="0" borderId="0" xfId="2" applyNumberFormat="1" applyFont="1" applyAlignment="1">
      <alignment horizontal="center"/>
    </xf>
    <xf numFmtId="0" fontId="4" fillId="2" borderId="34" xfId="2" applyNumberFormat="1" applyFont="1" applyFill="1" applyBorder="1" applyAlignment="1" applyProtection="1">
      <alignment horizontal="right" vertical="center"/>
      <protection locked="0"/>
    </xf>
    <xf numFmtId="0" fontId="4" fillId="0" borderId="24" xfId="1" applyFont="1" applyBorder="1" applyAlignment="1" applyProtection="1">
      <alignment horizontal="right" vertical="center"/>
      <protection locked="0"/>
    </xf>
    <xf numFmtId="168" fontId="2" fillId="0" borderId="35" xfId="2" applyNumberFormat="1" applyFont="1" applyBorder="1" applyAlignment="1">
      <alignment horizontal="right" vertical="center"/>
    </xf>
    <xf numFmtId="0" fontId="4" fillId="0" borderId="34" xfId="2" applyNumberFormat="1" applyFont="1" applyBorder="1" applyAlignment="1" applyProtection="1">
      <alignment horizontal="right" vertical="center"/>
      <protection locked="0"/>
    </xf>
    <xf numFmtId="168" fontId="2" fillId="0" borderId="36" xfId="2" applyNumberFormat="1" applyFont="1" applyBorder="1" applyAlignment="1">
      <alignment horizontal="right" vertical="center"/>
    </xf>
    <xf numFmtId="168" fontId="4" fillId="4" borderId="37" xfId="2" applyNumberFormat="1" applyFont="1" applyFill="1" applyBorder="1" applyAlignment="1">
      <alignment horizontal="right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 indent="1"/>
    </xf>
    <xf numFmtId="167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166" fontId="8" fillId="0" borderId="0" xfId="1" applyNumberFormat="1" applyFont="1" applyAlignment="1">
      <alignment horizontal="center"/>
    </xf>
    <xf numFmtId="164" fontId="8" fillId="0" borderId="0" xfId="2" applyNumberFormat="1" applyFont="1" applyAlignment="1">
      <alignment horizontal="right" indent="1"/>
    </xf>
    <xf numFmtId="164" fontId="8" fillId="0" borderId="0" xfId="2" applyNumberFormat="1" applyFont="1" applyAlignment="1">
      <alignment horizontal="center"/>
    </xf>
    <xf numFmtId="167" fontId="8" fillId="0" borderId="0" xfId="2" applyNumberFormat="1" applyFont="1" applyAlignment="1">
      <alignment horizontal="center"/>
    </xf>
    <xf numFmtId="164" fontId="8" fillId="0" borderId="0" xfId="2" applyNumberFormat="1" applyFont="1"/>
    <xf numFmtId="164" fontId="8" fillId="0" borderId="0" xfId="2" applyNumberFormat="1" applyFont="1" applyAlignment="1">
      <alignment horizontal="center" vertical="center"/>
    </xf>
    <xf numFmtId="0" fontId="9" fillId="0" borderId="20" xfId="1" applyFont="1" applyBorder="1" applyProtection="1">
      <protection locked="0"/>
    </xf>
    <xf numFmtId="0" fontId="9" fillId="6" borderId="23" xfId="1" applyFont="1" applyFill="1" applyBorder="1" applyProtection="1">
      <protection locked="0"/>
    </xf>
    <xf numFmtId="164" fontId="9" fillId="3" borderId="18" xfId="2" applyNumberFormat="1" applyFont="1" applyFill="1" applyBorder="1" applyAlignment="1" applyProtection="1">
      <alignment horizontal="center"/>
      <protection locked="0"/>
    </xf>
    <xf numFmtId="164" fontId="9" fillId="3" borderId="17" xfId="2" applyNumberFormat="1" applyFont="1" applyFill="1" applyBorder="1" applyAlignment="1" applyProtection="1">
      <alignment horizontal="center"/>
      <protection locked="0"/>
    </xf>
    <xf numFmtId="166" fontId="9" fillId="3" borderId="16" xfId="1" applyNumberFormat="1" applyFont="1" applyFill="1" applyBorder="1" applyAlignment="1" applyProtection="1">
      <alignment horizontal="center"/>
      <protection locked="0"/>
    </xf>
    <xf numFmtId="166" fontId="9" fillId="0" borderId="14" xfId="1" applyNumberFormat="1" applyFont="1" applyBorder="1" applyAlignment="1" applyProtection="1">
      <alignment horizontal="center"/>
      <protection locked="0"/>
    </xf>
    <xf numFmtId="164" fontId="9" fillId="0" borderId="19" xfId="2" applyNumberFormat="1" applyFont="1" applyBorder="1" applyAlignment="1" applyProtection="1">
      <alignment horizontal="center"/>
      <protection locked="0"/>
    </xf>
    <xf numFmtId="164" fontId="9" fillId="0" borderId="15" xfId="2" applyNumberFormat="1" applyFont="1" applyBorder="1" applyAlignment="1" applyProtection="1">
      <alignment horizontal="center"/>
      <protection locked="0"/>
    </xf>
    <xf numFmtId="166" fontId="9" fillId="0" borderId="21" xfId="1" applyNumberFormat="1" applyFont="1" applyBorder="1" applyAlignment="1" applyProtection="1">
      <alignment horizontal="center"/>
      <protection locked="0"/>
    </xf>
    <xf numFmtId="166" fontId="9" fillId="6" borderId="15" xfId="1" applyNumberFormat="1" applyFont="1" applyFill="1" applyBorder="1" applyAlignment="1" applyProtection="1">
      <alignment horizontal="center"/>
      <protection locked="0"/>
    </xf>
    <xf numFmtId="164" fontId="9" fillId="3" borderId="19" xfId="2" applyNumberFormat="1" applyFont="1" applyFill="1" applyBorder="1" applyAlignment="1" applyProtection="1">
      <alignment horizontal="center"/>
      <protection locked="0"/>
    </xf>
    <xf numFmtId="166" fontId="9" fillId="3" borderId="20" xfId="1" applyNumberFormat="1" applyFont="1" applyFill="1" applyBorder="1" applyAlignment="1" applyProtection="1">
      <alignment horizontal="center"/>
      <protection locked="0"/>
    </xf>
    <xf numFmtId="166" fontId="9" fillId="0" borderId="13" xfId="1" applyNumberFormat="1" applyFont="1" applyBorder="1" applyAlignment="1" applyProtection="1">
      <alignment horizontal="center"/>
      <protection locked="0"/>
    </xf>
    <xf numFmtId="167" fontId="9" fillId="0" borderId="18" xfId="2" applyNumberFormat="1" applyFont="1" applyBorder="1" applyAlignment="1" applyProtection="1">
      <alignment horizontal="center"/>
      <protection locked="0"/>
    </xf>
    <xf numFmtId="167" fontId="9" fillId="0" borderId="15" xfId="2" applyNumberFormat="1" applyFont="1" applyBorder="1" applyAlignment="1" applyProtection="1">
      <alignment horizontal="center"/>
      <protection locked="0"/>
    </xf>
    <xf numFmtId="166" fontId="9" fillId="0" borderId="20" xfId="1" applyNumberFormat="1" applyFont="1" applyBorder="1" applyAlignment="1" applyProtection="1">
      <alignment horizontal="center"/>
      <protection locked="0"/>
    </xf>
    <xf numFmtId="166" fontId="9" fillId="6" borderId="14" xfId="1" applyNumberFormat="1" applyFont="1" applyFill="1" applyBorder="1" applyAlignment="1" applyProtection="1">
      <alignment horizontal="center"/>
      <protection locked="0"/>
    </xf>
    <xf numFmtId="164" fontId="9" fillId="6" borderId="19" xfId="2" applyNumberFormat="1" applyFont="1" applyFill="1" applyBorder="1" applyAlignment="1" applyProtection="1">
      <alignment horizontal="center"/>
      <protection locked="0"/>
    </xf>
    <xf numFmtId="164" fontId="9" fillId="6" borderId="18" xfId="2" applyNumberFormat="1" applyFont="1" applyFill="1" applyBorder="1" applyAlignment="1" applyProtection="1">
      <alignment horizontal="center"/>
      <protection locked="0"/>
    </xf>
    <xf numFmtId="164" fontId="9" fillId="6" borderId="21" xfId="2" applyNumberFormat="1" applyFont="1" applyFill="1" applyBorder="1" applyAlignment="1" applyProtection="1">
      <alignment horizontal="center"/>
      <protection locked="0"/>
    </xf>
    <xf numFmtId="164" fontId="9" fillId="8" borderId="15" xfId="2" applyNumberFormat="1" applyFont="1" applyFill="1" applyBorder="1" applyAlignment="1" applyProtection="1">
      <alignment horizontal="center"/>
      <protection locked="0"/>
    </xf>
    <xf numFmtId="164" fontId="9" fillId="0" borderId="18" xfId="2" applyNumberFormat="1" applyFont="1" applyBorder="1" applyAlignment="1" applyProtection="1">
      <alignment horizontal="center"/>
      <protection locked="0"/>
    </xf>
    <xf numFmtId="164" fontId="9" fillId="0" borderId="20" xfId="2" applyNumberFormat="1" applyFont="1" applyBorder="1" applyAlignment="1" applyProtection="1">
      <alignment horizontal="center"/>
      <protection locked="0"/>
    </xf>
    <xf numFmtId="164" fontId="9" fillId="4" borderId="13" xfId="2" applyNumberFormat="1" applyFont="1" applyFill="1" applyBorder="1" applyAlignment="1" applyProtection="1">
      <alignment horizontal="center" vertical="center" wrapText="1"/>
      <protection locked="0"/>
    </xf>
    <xf numFmtId="164" fontId="9" fillId="5" borderId="13" xfId="2" applyNumberFormat="1" applyFont="1" applyFill="1" applyBorder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9" fillId="4" borderId="24" xfId="1" applyFont="1" applyFill="1" applyBorder="1" applyAlignment="1" applyProtection="1">
      <alignment horizontal="right" vertical="center"/>
      <protection locked="0"/>
    </xf>
    <xf numFmtId="168" fontId="9" fillId="2" borderId="8" xfId="2" applyNumberFormat="1" applyFont="1" applyFill="1" applyBorder="1" applyAlignment="1">
      <alignment horizontal="right" vertical="center"/>
    </xf>
    <xf numFmtId="0" fontId="9" fillId="2" borderId="6" xfId="2" applyNumberFormat="1" applyFont="1" applyFill="1" applyBorder="1" applyAlignment="1" applyProtection="1">
      <alignment horizontal="right" vertical="center"/>
      <protection locked="0"/>
    </xf>
    <xf numFmtId="168" fontId="9" fillId="2" borderId="9" xfId="2" applyNumberFormat="1" applyFont="1" applyFill="1" applyBorder="1" applyAlignment="1">
      <alignment horizontal="right" vertical="center"/>
    </xf>
    <xf numFmtId="0" fontId="9" fillId="0" borderId="22" xfId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>
      <alignment horizontal="right" vertical="center"/>
    </xf>
    <xf numFmtId="0" fontId="9" fillId="0" borderId="6" xfId="2" applyNumberFormat="1" applyFont="1" applyBorder="1" applyAlignment="1" applyProtection="1">
      <alignment horizontal="right" vertical="center"/>
      <protection locked="0"/>
    </xf>
    <xf numFmtId="168" fontId="9" fillId="0" borderId="12" xfId="2" applyNumberFormat="1" applyFont="1" applyBorder="1" applyAlignment="1">
      <alignment horizontal="right" vertical="center"/>
    </xf>
    <xf numFmtId="168" fontId="9" fillId="4" borderId="10" xfId="2" applyNumberFormat="1" applyFont="1" applyFill="1" applyBorder="1" applyAlignment="1">
      <alignment horizontal="right" vertical="center"/>
    </xf>
    <xf numFmtId="0" fontId="9" fillId="4" borderId="6" xfId="2" applyNumberFormat="1" applyFont="1" applyFill="1" applyBorder="1" applyAlignment="1" applyProtection="1">
      <alignment horizontal="right" vertical="center"/>
      <protection locked="0"/>
    </xf>
    <xf numFmtId="0" fontId="9" fillId="0" borderId="6" xfId="1" applyFont="1" applyBorder="1" applyAlignment="1" applyProtection="1">
      <alignment horizontal="right" vertical="center"/>
      <protection locked="0"/>
    </xf>
    <xf numFmtId="0" fontId="1" fillId="0" borderId="0" xfId="1" applyAlignment="1">
      <alignment horizontal="left"/>
    </xf>
    <xf numFmtId="0" fontId="6" fillId="0" borderId="0" xfId="1" applyFont="1" applyAlignment="1">
      <alignment horizontal="left"/>
    </xf>
    <xf numFmtId="0" fontId="9" fillId="4" borderId="44" xfId="1" applyFont="1" applyFill="1" applyBorder="1" applyAlignment="1" applyProtection="1">
      <alignment horizontal="right" vertical="center"/>
      <protection locked="0"/>
    </xf>
    <xf numFmtId="168" fontId="9" fillId="2" borderId="45" xfId="2" applyNumberFormat="1" applyFont="1" applyFill="1" applyBorder="1" applyAlignment="1">
      <alignment horizontal="right" vertical="center"/>
    </xf>
    <xf numFmtId="0" fontId="9" fillId="2" borderId="31" xfId="2" applyNumberFormat="1" applyFont="1" applyFill="1" applyBorder="1" applyAlignment="1" applyProtection="1">
      <alignment horizontal="right" vertical="center"/>
      <protection locked="0"/>
    </xf>
    <xf numFmtId="168" fontId="9" fillId="2" borderId="46" xfId="2" applyNumberFormat="1" applyFont="1" applyFill="1" applyBorder="1" applyAlignment="1">
      <alignment horizontal="right" vertical="center"/>
    </xf>
    <xf numFmtId="0" fontId="9" fillId="0" borderId="47" xfId="1" applyFont="1" applyBorder="1" applyAlignment="1" applyProtection="1">
      <alignment horizontal="right" vertical="center"/>
      <protection locked="0"/>
    </xf>
    <xf numFmtId="168" fontId="9" fillId="0" borderId="32" xfId="2" applyNumberFormat="1" applyFont="1" applyBorder="1" applyAlignment="1">
      <alignment horizontal="right" vertical="center"/>
    </xf>
    <xf numFmtId="0" fontId="9" fillId="0" borderId="31" xfId="2" applyNumberFormat="1" applyFont="1" applyBorder="1" applyAlignment="1" applyProtection="1">
      <alignment horizontal="right" vertical="center"/>
      <protection locked="0"/>
    </xf>
    <xf numFmtId="168" fontId="9" fillId="0" borderId="33" xfId="2" applyNumberFormat="1" applyFont="1" applyBorder="1" applyAlignment="1">
      <alignment horizontal="right" vertical="center"/>
    </xf>
    <xf numFmtId="168" fontId="9" fillId="4" borderId="48" xfId="2" applyNumberFormat="1" applyFont="1" applyFill="1" applyBorder="1" applyAlignment="1">
      <alignment horizontal="right" vertical="center"/>
    </xf>
    <xf numFmtId="0" fontId="9" fillId="2" borderId="34" xfId="2" applyNumberFormat="1" applyFont="1" applyFill="1" applyBorder="1" applyAlignment="1" applyProtection="1">
      <alignment horizontal="right" vertical="center"/>
      <protection locked="0"/>
    </xf>
    <xf numFmtId="0" fontId="9" fillId="0" borderId="24" xfId="1" applyFont="1" applyBorder="1" applyAlignment="1" applyProtection="1">
      <alignment horizontal="right" vertical="center"/>
      <protection locked="0"/>
    </xf>
    <xf numFmtId="168" fontId="9" fillId="0" borderId="35" xfId="2" applyNumberFormat="1" applyFont="1" applyBorder="1" applyAlignment="1">
      <alignment horizontal="right" vertical="center"/>
    </xf>
    <xf numFmtId="0" fontId="9" fillId="0" borderId="34" xfId="2" applyNumberFormat="1" applyFont="1" applyBorder="1" applyAlignment="1" applyProtection="1">
      <alignment horizontal="right" vertical="center"/>
      <protection locked="0"/>
    </xf>
    <xf numFmtId="168" fontId="9" fillId="0" borderId="36" xfId="2" applyNumberFormat="1" applyFont="1" applyBorder="1" applyAlignment="1">
      <alignment horizontal="right" vertical="center"/>
    </xf>
    <xf numFmtId="168" fontId="9" fillId="4" borderId="37" xfId="2" applyNumberFormat="1" applyFont="1" applyFill="1" applyBorder="1" applyAlignment="1">
      <alignment horizontal="right" vertical="center"/>
    </xf>
    <xf numFmtId="0" fontId="1" fillId="0" borderId="34" xfId="1" applyBorder="1"/>
    <xf numFmtId="0" fontId="5" fillId="4" borderId="53" xfId="1" applyFont="1" applyFill="1" applyBorder="1" applyAlignment="1" applyProtection="1">
      <alignment horizontal="right" vertical="center"/>
      <protection locked="0"/>
    </xf>
    <xf numFmtId="168" fontId="2" fillId="2" borderId="54" xfId="2" applyNumberFormat="1" applyFont="1" applyFill="1" applyBorder="1" applyAlignment="1">
      <alignment horizontal="right" vertical="center"/>
    </xf>
    <xf numFmtId="0" fontId="4" fillId="2" borderId="43" xfId="2" applyNumberFormat="1" applyFont="1" applyFill="1" applyBorder="1" applyAlignment="1" applyProtection="1">
      <alignment horizontal="right" vertical="center"/>
      <protection locked="0"/>
    </xf>
    <xf numFmtId="168" fontId="2" fillId="2" borderId="55" xfId="2" applyNumberFormat="1" applyFont="1" applyFill="1" applyBorder="1" applyAlignment="1">
      <alignment horizontal="right" vertical="center"/>
    </xf>
    <xf numFmtId="0" fontId="4" fillId="0" borderId="56" xfId="1" applyFont="1" applyBorder="1" applyAlignment="1" applyProtection="1">
      <alignment horizontal="right" vertical="center"/>
      <protection locked="0"/>
    </xf>
    <xf numFmtId="168" fontId="2" fillId="0" borderId="51" xfId="2" applyNumberFormat="1" applyFont="1" applyBorder="1" applyAlignment="1">
      <alignment horizontal="right" vertical="center"/>
    </xf>
    <xf numFmtId="0" fontId="4" fillId="0" borderId="43" xfId="2" applyNumberFormat="1" applyFont="1" applyBorder="1" applyAlignment="1" applyProtection="1">
      <alignment horizontal="right" vertical="center"/>
      <protection locked="0"/>
    </xf>
    <xf numFmtId="168" fontId="2" fillId="0" borderId="57" xfId="2" applyNumberFormat="1" applyFont="1" applyBorder="1" applyAlignment="1">
      <alignment horizontal="right" vertical="center"/>
    </xf>
    <xf numFmtId="168" fontId="4" fillId="4" borderId="11" xfId="2" applyNumberFormat="1" applyFont="1" applyFill="1" applyBorder="1" applyAlignment="1">
      <alignment horizontal="right" vertical="center"/>
    </xf>
    <xf numFmtId="0" fontId="1" fillId="5" borderId="37" xfId="1" applyFill="1" applyBorder="1" applyAlignment="1">
      <alignment horizontal="center"/>
    </xf>
    <xf numFmtId="0" fontId="4" fillId="0" borderId="4" xfId="1" applyFont="1" applyBorder="1" applyProtection="1">
      <protection locked="0"/>
    </xf>
    <xf numFmtId="0" fontId="4" fillId="0" borderId="5" xfId="1" applyFont="1" applyBorder="1" applyProtection="1">
      <protection locked="0"/>
    </xf>
    <xf numFmtId="0" fontId="4" fillId="0" borderId="58" xfId="1" applyFont="1" applyBorder="1" applyProtection="1">
      <protection locked="0"/>
    </xf>
    <xf numFmtId="0" fontId="4" fillId="4" borderId="26" xfId="1" applyFont="1" applyFill="1" applyBorder="1" applyAlignment="1" applyProtection="1">
      <alignment horizontal="right" vertical="center"/>
      <protection locked="0"/>
    </xf>
    <xf numFmtId="168" fontId="2" fillId="2" borderId="27" xfId="2" applyNumberFormat="1" applyFont="1" applyFill="1" applyBorder="1" applyAlignment="1">
      <alignment horizontal="right" vertical="center"/>
    </xf>
    <xf numFmtId="0" fontId="4" fillId="2" borderId="7" xfId="2" applyNumberFormat="1" applyFont="1" applyFill="1" applyBorder="1" applyAlignment="1" applyProtection="1">
      <alignment horizontal="right" vertical="center"/>
      <protection locked="0"/>
    </xf>
    <xf numFmtId="168" fontId="2" fillId="2" borderId="28" xfId="2" applyNumberFormat="1" applyFont="1" applyFill="1" applyBorder="1" applyAlignment="1">
      <alignment horizontal="right" vertical="center"/>
    </xf>
    <xf numFmtId="0" fontId="4" fillId="0" borderId="29" xfId="1" applyFont="1" applyBorder="1" applyAlignment="1" applyProtection="1">
      <alignment horizontal="right" vertical="center"/>
      <protection locked="0"/>
    </xf>
    <xf numFmtId="168" fontId="2" fillId="0" borderId="5" xfId="2" applyNumberFormat="1" applyFont="1" applyBorder="1" applyAlignment="1">
      <alignment horizontal="right" vertical="center"/>
    </xf>
    <xf numFmtId="0" fontId="4" fillId="0" borderId="7" xfId="2" applyNumberFormat="1" applyFont="1" applyBorder="1" applyAlignment="1" applyProtection="1">
      <alignment horizontal="right" vertical="center"/>
      <protection locked="0"/>
    </xf>
    <xf numFmtId="168" fontId="2" fillId="0" borderId="25" xfId="2" applyNumberFormat="1" applyFont="1" applyBorder="1" applyAlignment="1">
      <alignment horizontal="right" vertical="center"/>
    </xf>
    <xf numFmtId="168" fontId="4" fillId="4" borderId="30" xfId="2" applyNumberFormat="1" applyFont="1" applyFill="1" applyBorder="1" applyAlignment="1">
      <alignment horizontal="right" vertical="center"/>
    </xf>
    <xf numFmtId="0" fontId="1" fillId="5" borderId="59" xfId="1" applyFill="1" applyBorder="1" applyAlignment="1">
      <alignment horizontal="center"/>
    </xf>
    <xf numFmtId="0" fontId="1" fillId="0" borderId="60" xfId="1" applyBorder="1"/>
    <xf numFmtId="0" fontId="10" fillId="8" borderId="12" xfId="1" applyFont="1" applyFill="1" applyBorder="1" applyProtection="1">
      <protection locked="0"/>
    </xf>
    <xf numFmtId="0" fontId="10" fillId="8" borderId="33" xfId="1" applyFont="1" applyFill="1" applyBorder="1" applyProtection="1">
      <protection locked="0"/>
    </xf>
    <xf numFmtId="0" fontId="5" fillId="8" borderId="49" xfId="1" applyFont="1" applyFill="1" applyBorder="1" applyProtection="1">
      <protection locked="0"/>
    </xf>
    <xf numFmtId="0" fontId="5" fillId="8" borderId="35" xfId="1" applyFont="1" applyFill="1" applyBorder="1" applyProtection="1">
      <protection locked="0"/>
    </xf>
    <xf numFmtId="0" fontId="5" fillId="8" borderId="42" xfId="1" applyFont="1" applyFill="1" applyBorder="1" applyProtection="1">
      <protection locked="0"/>
    </xf>
    <xf numFmtId="0" fontId="5" fillId="8" borderId="50" xfId="1" applyFont="1" applyFill="1" applyBorder="1" applyProtection="1">
      <protection locked="0"/>
    </xf>
    <xf numFmtId="0" fontId="5" fillId="8" borderId="51" xfId="1" applyFont="1" applyFill="1" applyBorder="1" applyProtection="1">
      <protection locked="0"/>
    </xf>
    <xf numFmtId="0" fontId="5" fillId="8" borderId="52" xfId="1" applyFont="1" applyFill="1" applyBorder="1" applyProtection="1">
      <protection locked="0"/>
    </xf>
    <xf numFmtId="0" fontId="5" fillId="8" borderId="1" xfId="1" applyFont="1" applyFill="1" applyBorder="1" applyProtection="1">
      <protection locked="0"/>
    </xf>
    <xf numFmtId="0" fontId="5" fillId="8" borderId="3" xfId="1" applyFont="1" applyFill="1" applyBorder="1" applyProtection="1">
      <protection locked="0"/>
    </xf>
    <xf numFmtId="0" fontId="5" fillId="8" borderId="2" xfId="1" applyFont="1" applyFill="1" applyBorder="1" applyProtection="1">
      <protection locked="0"/>
    </xf>
    <xf numFmtId="0" fontId="10" fillId="4" borderId="24" xfId="1" applyFont="1" applyFill="1" applyBorder="1" applyAlignment="1" applyProtection="1">
      <alignment horizontal="right" vertical="center"/>
      <protection locked="0"/>
    </xf>
    <xf numFmtId="168" fontId="10" fillId="2" borderId="8" xfId="2" applyNumberFormat="1" applyFont="1" applyFill="1" applyBorder="1" applyAlignment="1">
      <alignment horizontal="right" vertical="center"/>
    </xf>
    <xf numFmtId="0" fontId="10" fillId="2" borderId="6" xfId="2" applyNumberFormat="1" applyFont="1" applyFill="1" applyBorder="1" applyAlignment="1" applyProtection="1">
      <alignment horizontal="right" vertical="center"/>
      <protection locked="0"/>
    </xf>
    <xf numFmtId="168" fontId="10" fillId="2" borderId="9" xfId="2" applyNumberFormat="1" applyFont="1" applyFill="1" applyBorder="1" applyAlignment="1">
      <alignment horizontal="right" vertical="center"/>
    </xf>
    <xf numFmtId="0" fontId="10" fillId="0" borderId="22" xfId="1" applyFont="1" applyBorder="1" applyAlignment="1" applyProtection="1">
      <alignment horizontal="right" vertical="center"/>
      <protection locked="0"/>
    </xf>
    <xf numFmtId="168" fontId="10" fillId="0" borderId="3" xfId="2" applyNumberFormat="1" applyFont="1" applyBorder="1" applyAlignment="1">
      <alignment horizontal="right" vertical="center"/>
    </xf>
    <xf numFmtId="0" fontId="10" fillId="0" borderId="6" xfId="2" applyNumberFormat="1" applyFont="1" applyBorder="1" applyAlignment="1" applyProtection="1">
      <alignment horizontal="right" vertical="center"/>
      <protection locked="0"/>
    </xf>
    <xf numFmtId="168" fontId="10" fillId="0" borderId="12" xfId="2" applyNumberFormat="1" applyFont="1" applyBorder="1" applyAlignment="1">
      <alignment horizontal="right" vertical="center"/>
    </xf>
    <xf numFmtId="168" fontId="10" fillId="4" borderId="10" xfId="2" applyNumberFormat="1" applyFont="1" applyFill="1" applyBorder="1" applyAlignment="1">
      <alignment horizontal="right" vertical="center"/>
    </xf>
    <xf numFmtId="0" fontId="11" fillId="5" borderId="10" xfId="1" applyFont="1" applyFill="1" applyBorder="1" applyAlignment="1">
      <alignment horizontal="center"/>
    </xf>
    <xf numFmtId="0" fontId="11" fillId="0" borderId="0" xfId="1" applyFont="1"/>
    <xf numFmtId="0" fontId="12" fillId="0" borderId="0" xfId="1" applyFont="1"/>
    <xf numFmtId="0" fontId="9" fillId="0" borderId="18" xfId="1" applyFont="1" applyBorder="1" applyAlignment="1" applyProtection="1">
      <alignment horizontal="center"/>
      <protection locked="0"/>
    </xf>
    <xf numFmtId="0" fontId="9" fillId="0" borderId="13" xfId="1" applyFont="1" applyBorder="1" applyAlignment="1" applyProtection="1">
      <alignment horizontal="left"/>
      <protection locked="0"/>
    </xf>
    <xf numFmtId="0" fontId="10" fillId="8" borderId="10" xfId="1" applyFont="1" applyFill="1" applyBorder="1" applyProtection="1">
      <protection locked="0"/>
    </xf>
    <xf numFmtId="0" fontId="10" fillId="8" borderId="48" xfId="1" applyFont="1" applyFill="1" applyBorder="1" applyProtection="1">
      <protection locked="0"/>
    </xf>
    <xf numFmtId="0" fontId="10" fillId="8" borderId="41" xfId="1" applyFont="1" applyFill="1" applyBorder="1" applyProtection="1">
      <protection locked="0"/>
    </xf>
    <xf numFmtId="0" fontId="10" fillId="8" borderId="62" xfId="1" applyFont="1" applyFill="1" applyBorder="1" applyProtection="1">
      <protection locked="0"/>
    </xf>
    <xf numFmtId="0" fontId="10" fillId="8" borderId="63" xfId="1" applyFont="1" applyFill="1" applyBorder="1" applyProtection="1">
      <protection locked="0"/>
    </xf>
    <xf numFmtId="0" fontId="10" fillId="8" borderId="64" xfId="1" applyFont="1" applyFill="1" applyBorder="1" applyProtection="1">
      <protection locked="0"/>
    </xf>
    <xf numFmtId="0" fontId="10" fillId="8" borderId="65" xfId="1" applyFont="1" applyFill="1" applyBorder="1" applyProtection="1">
      <protection locked="0"/>
    </xf>
    <xf numFmtId="0" fontId="10" fillId="8" borderId="66" xfId="1" applyFont="1" applyFill="1" applyBorder="1" applyProtection="1">
      <protection locked="0"/>
    </xf>
    <xf numFmtId="0" fontId="10" fillId="8" borderId="40" xfId="1" applyFont="1" applyFill="1" applyBorder="1" applyProtection="1">
      <protection locked="0"/>
    </xf>
    <xf numFmtId="0" fontId="9" fillId="4" borderId="67" xfId="1" applyFont="1" applyFill="1" applyBorder="1" applyAlignment="1" applyProtection="1">
      <alignment horizontal="right" vertical="center"/>
      <protection locked="0"/>
    </xf>
    <xf numFmtId="168" fontId="9" fillId="2" borderId="68" xfId="2" applyNumberFormat="1" applyFont="1" applyFill="1" applyBorder="1" applyAlignment="1">
      <alignment horizontal="right" vertical="center"/>
    </xf>
    <xf numFmtId="0" fontId="9" fillId="4" borderId="38" xfId="1" applyFont="1" applyFill="1" applyBorder="1" applyAlignment="1" applyProtection="1">
      <alignment horizontal="right" vertical="center"/>
      <protection locked="0"/>
    </xf>
    <xf numFmtId="168" fontId="9" fillId="2" borderId="39" xfId="2" applyNumberFormat="1" applyFont="1" applyFill="1" applyBorder="1" applyAlignment="1">
      <alignment horizontal="right" vertical="center"/>
    </xf>
    <xf numFmtId="166" fontId="9" fillId="0" borderId="61" xfId="1" applyNumberFormat="1" applyFont="1" applyBorder="1" applyAlignment="1" applyProtection="1">
      <alignment horizontal="center"/>
      <protection locked="0"/>
    </xf>
    <xf numFmtId="164" fontId="9" fillId="0" borderId="69" xfId="2" applyNumberFormat="1" applyFont="1" applyBorder="1" applyAlignment="1" applyProtection="1">
      <alignment horizontal="center"/>
      <protection locked="0"/>
    </xf>
    <xf numFmtId="164" fontId="9" fillId="0" borderId="70" xfId="2" applyNumberFormat="1" applyFont="1" applyBorder="1" applyAlignment="1" applyProtection="1">
      <alignment horizontal="center"/>
      <protection locked="0"/>
    </xf>
    <xf numFmtId="166" fontId="9" fillId="0" borderId="71" xfId="1" applyNumberFormat="1" applyFont="1" applyBorder="1" applyAlignment="1" applyProtection="1">
      <alignment horizontal="center"/>
      <protection locked="0"/>
    </xf>
    <xf numFmtId="0" fontId="13" fillId="0" borderId="0" xfId="3"/>
    <xf numFmtId="0" fontId="13" fillId="0" borderId="0" xfId="3" applyAlignment="1">
      <alignment horizontal="center"/>
    </xf>
    <xf numFmtId="0" fontId="2" fillId="0" borderId="0" xfId="3" applyFont="1"/>
    <xf numFmtId="0" fontId="13" fillId="0" borderId="0" xfId="3" applyAlignment="1">
      <alignment horizontal="left"/>
    </xf>
    <xf numFmtId="0" fontId="14" fillId="0" borderId="0" xfId="3" applyFont="1"/>
    <xf numFmtId="0" fontId="14" fillId="0" borderId="0" xfId="3" applyFont="1" applyAlignment="1">
      <alignment horizontal="center"/>
    </xf>
    <xf numFmtId="0" fontId="15" fillId="0" borderId="0" xfId="3" applyFont="1"/>
    <xf numFmtId="0" fontId="14" fillId="0" borderId="0" xfId="3" applyFont="1" applyAlignment="1">
      <alignment horizontal="left"/>
    </xf>
    <xf numFmtId="0" fontId="16" fillId="0" borderId="0" xfId="3" applyFont="1" applyAlignment="1">
      <alignment horizontal="center"/>
    </xf>
    <xf numFmtId="164" fontId="3" fillId="0" borderId="14" xfId="2" applyNumberFormat="1" applyFont="1" applyBorder="1" applyAlignment="1">
      <alignment horizontal="center"/>
    </xf>
    <xf numFmtId="164" fontId="3" fillId="0" borderId="15" xfId="2" applyNumberFormat="1" applyFont="1" applyBorder="1" applyAlignment="1">
      <alignment horizontal="center"/>
    </xf>
    <xf numFmtId="164" fontId="3" fillId="0" borderId="16" xfId="2" applyNumberFormat="1" applyFont="1" applyBorder="1" applyAlignment="1">
      <alignment horizontal="center"/>
    </xf>
    <xf numFmtId="164" fontId="3" fillId="7" borderId="61" xfId="2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7" fillId="6" borderId="14" xfId="2" applyNumberFormat="1" applyFont="1" applyFill="1" applyBorder="1" applyAlignment="1">
      <alignment horizontal="center"/>
    </xf>
    <xf numFmtId="164" fontId="7" fillId="6" borderId="15" xfId="2" applyNumberFormat="1" applyFont="1" applyFill="1" applyBorder="1" applyAlignment="1">
      <alignment horizontal="left"/>
    </xf>
    <xf numFmtId="164" fontId="7" fillId="6" borderId="15" xfId="2" applyNumberFormat="1" applyFont="1" applyFill="1" applyBorder="1" applyAlignment="1">
      <alignment horizontal="center"/>
    </xf>
    <xf numFmtId="164" fontId="7" fillId="6" borderId="16" xfId="2" applyNumberFormat="1" applyFont="1" applyFill="1" applyBorder="1" applyAlignment="1">
      <alignment horizontal="center"/>
    </xf>
    <xf numFmtId="164" fontId="3" fillId="3" borderId="15" xfId="2" applyNumberFormat="1" applyFont="1" applyFill="1" applyBorder="1" applyAlignment="1">
      <alignment horizontal="center"/>
    </xf>
    <xf numFmtId="164" fontId="3" fillId="3" borderId="16" xfId="2" applyNumberFormat="1" applyFont="1" applyFill="1" applyBorder="1" applyAlignment="1">
      <alignment horizontal="center"/>
    </xf>
    <xf numFmtId="164" fontId="3" fillId="6" borderId="14" xfId="2" applyNumberFormat="1" applyFont="1" applyFill="1" applyBorder="1" applyAlignment="1">
      <alignment horizontal="center"/>
    </xf>
    <xf numFmtId="164" fontId="3" fillId="6" borderId="15" xfId="2" applyNumberFormat="1" applyFont="1" applyFill="1" applyBorder="1" applyAlignment="1">
      <alignment horizontal="center"/>
    </xf>
    <xf numFmtId="164" fontId="3" fillId="6" borderId="16" xfId="2" applyNumberFormat="1" applyFont="1" applyFill="1" applyBorder="1" applyAlignment="1">
      <alignment horizontal="center"/>
    </xf>
    <xf numFmtId="164" fontId="9" fillId="0" borderId="14" xfId="2" applyNumberFormat="1" applyFont="1" applyBorder="1" applyAlignment="1">
      <alignment horizontal="center"/>
    </xf>
    <xf numFmtId="164" fontId="9" fillId="0" borderId="15" xfId="2" applyNumberFormat="1" applyFont="1" applyBorder="1" applyAlignment="1">
      <alignment horizontal="center"/>
    </xf>
    <xf numFmtId="164" fontId="9" fillId="0" borderId="16" xfId="2" applyNumberFormat="1" applyFont="1" applyBorder="1" applyAlignment="1">
      <alignment horizontal="center"/>
    </xf>
    <xf numFmtId="164" fontId="9" fillId="2" borderId="14" xfId="2" applyNumberFormat="1" applyFont="1" applyFill="1" applyBorder="1"/>
    <xf numFmtId="164" fontId="9" fillId="2" borderId="15" xfId="2" applyNumberFormat="1" applyFont="1" applyFill="1" applyBorder="1"/>
    <xf numFmtId="164" fontId="9" fillId="2" borderId="16" xfId="2" applyNumberFormat="1" applyFont="1" applyFill="1" applyBorder="1"/>
    <xf numFmtId="164" fontId="9" fillId="3" borderId="15" xfId="2" applyNumberFormat="1" applyFont="1" applyFill="1" applyBorder="1" applyAlignment="1">
      <alignment horizontal="center"/>
    </xf>
    <xf numFmtId="164" fontId="9" fillId="3" borderId="16" xfId="2" applyNumberFormat="1" applyFont="1" applyFill="1" applyBorder="1" applyAlignment="1">
      <alignment horizontal="center"/>
    </xf>
    <xf numFmtId="164" fontId="9" fillId="6" borderId="14" xfId="2" applyNumberFormat="1" applyFont="1" applyFill="1" applyBorder="1" applyAlignment="1">
      <alignment horizontal="center"/>
    </xf>
    <xf numFmtId="164" fontId="9" fillId="6" borderId="15" xfId="2" applyNumberFormat="1" applyFont="1" applyFill="1" applyBorder="1" applyAlignment="1">
      <alignment horizontal="center"/>
    </xf>
    <xf numFmtId="164" fontId="9" fillId="6" borderId="16" xfId="2" applyNumberFormat="1" applyFont="1" applyFill="1" applyBorder="1" applyAlignment="1">
      <alignment horizontal="center"/>
    </xf>
    <xf numFmtId="164" fontId="9" fillId="7" borderId="14" xfId="2" applyNumberFormat="1" applyFont="1" applyFill="1" applyBorder="1" applyAlignment="1">
      <alignment horizontal="center"/>
    </xf>
    <xf numFmtId="164" fontId="9" fillId="7" borderId="15" xfId="2" applyNumberFormat="1" applyFont="1" applyFill="1" applyBorder="1" applyAlignment="1">
      <alignment horizontal="center"/>
    </xf>
    <xf numFmtId="164" fontId="9" fillId="7" borderId="16" xfId="2" applyNumberFormat="1" applyFont="1" applyFill="1" applyBorder="1" applyAlignment="1">
      <alignment horizontal="center"/>
    </xf>
  </cellXfs>
  <cellStyles count="4">
    <cellStyle name="Excel Built-in Normal" xfId="1" xr:uid="{00000000-0005-0000-0000-000000000000}"/>
    <cellStyle name="Excel Built-in Normal 1" xfId="3" xr:uid="{7BB7B99B-0840-4740-9092-F61482481622}"/>
    <cellStyle name="Komma" xfId="2" builtinId="3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D0CEC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CCCCCC"/>
      <rgbColor rgb="00FF99CC"/>
      <rgbColor rgb="00CC99FF"/>
      <rgbColor rgb="00D9D9D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264924</xdr:colOff>
      <xdr:row>9</xdr:row>
      <xdr:rowOff>53975</xdr:rowOff>
    </xdr:to>
    <xdr:pic>
      <xdr:nvPicPr>
        <xdr:cNvPr id="3" name="Grafik 2" descr="logo-transparent">
          <a:extLst>
            <a:ext uri="{FF2B5EF4-FFF2-40B4-BE49-F238E27FC236}">
              <a16:creationId xmlns:a16="http://schemas.microsoft.com/office/drawing/2014/main" id="{1CC585BB-705C-466D-B519-FE457FDA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4" name="452C32A8-76F6-408A-92E2-78C0EBF10BA9">
          <a:extLst>
            <a:ext uri="{FF2B5EF4-FFF2-40B4-BE49-F238E27FC236}">
              <a16:creationId xmlns:a16="http://schemas.microsoft.com/office/drawing/2014/main" id="{295D49A4-9FC6-4A80-A0C5-84E31AE83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6625" y="863600"/>
          <a:ext cx="28257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03762322-6C9C-44E4-A29A-80707E5E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01600"/>
          <a:ext cx="2882900" cy="196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6" name="4DC9344D-705B-45D3-BD79-00E999175C69">
          <a:extLst>
            <a:ext uri="{FF2B5EF4-FFF2-40B4-BE49-F238E27FC236}">
              <a16:creationId xmlns:a16="http://schemas.microsoft.com/office/drawing/2014/main" id="{06BA0CD4-695B-4623-9B36-207F8EA3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1625" y="139700"/>
          <a:ext cx="4826000" cy="196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2</xdr:col>
      <xdr:colOff>1274574</xdr:colOff>
      <xdr:row>9</xdr:row>
      <xdr:rowOff>53975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1B82DB59-11E7-4D5B-869C-3A6C4992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4" name="452C32A8-76F6-408A-92E2-78C0EBF10BA9">
          <a:extLst>
            <a:ext uri="{FF2B5EF4-FFF2-40B4-BE49-F238E27FC236}">
              <a16:creationId xmlns:a16="http://schemas.microsoft.com/office/drawing/2014/main" id="{774B6A7F-2013-45C6-BA82-8102407C6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9750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768480B8-479B-4E31-8E30-73F767330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6" name="4DC9344D-705B-45D3-BD79-00E999175C69">
          <a:extLst>
            <a:ext uri="{FF2B5EF4-FFF2-40B4-BE49-F238E27FC236}">
              <a16:creationId xmlns:a16="http://schemas.microsoft.com/office/drawing/2014/main" id="{9D242200-7B08-4649-984C-B6E537D90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850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E144"/>
  <sheetViews>
    <sheetView zoomScale="86" zoomScaleNormal="86" workbookViewId="0">
      <selection activeCell="A14" sqref="A14"/>
    </sheetView>
  </sheetViews>
  <sheetFormatPr baseColWidth="10" defaultColWidth="13.140625" defaultRowHeight="15" x14ac:dyDescent="0.25"/>
  <cols>
    <col min="1" max="1" width="7.5703125" style="1" customWidth="1"/>
    <col min="2" max="2" width="8.85546875" style="1" customWidth="1"/>
    <col min="3" max="3" width="15.28515625" style="113" customWidth="1"/>
    <col min="4" max="4" width="15.28515625" style="1" customWidth="1"/>
    <col min="5" max="5" width="10.7109375" style="1" customWidth="1"/>
    <col min="6" max="7" width="10.7109375" style="2" customWidth="1"/>
    <col min="8" max="11" width="10.7109375" style="3" customWidth="1"/>
    <col min="12" max="13" width="10.7109375" style="4" customWidth="1"/>
    <col min="14" max="16" width="10.7109375" style="3" customWidth="1"/>
    <col min="17" max="17" width="10.7109375" style="3" hidden="1" customWidth="1"/>
    <col min="18" max="19" width="10.7109375" style="13" hidden="1" customWidth="1"/>
    <col min="20" max="23" width="10.7109375" style="1" hidden="1" customWidth="1"/>
    <col min="24" max="25" width="10.7109375" style="3" hidden="1" customWidth="1"/>
    <col min="26" max="27" width="10.7109375" style="1" hidden="1" customWidth="1"/>
    <col min="28" max="28" width="10.7109375" style="3" hidden="1" customWidth="1"/>
    <col min="29" max="29" width="14.140625" style="6" customWidth="1"/>
    <col min="30" max="30" width="10.7109375" style="1" customWidth="1"/>
    <col min="31" max="16384" width="13.140625" style="1"/>
  </cols>
  <sheetData>
    <row r="1" spans="1:29" x14ac:dyDescent="0.25">
      <c r="A1" s="197"/>
      <c r="B1" s="197"/>
      <c r="C1" s="197"/>
      <c r="D1" s="197"/>
      <c r="E1" s="198"/>
      <c r="F1" s="198"/>
      <c r="G1" s="198"/>
      <c r="H1" s="199"/>
      <c r="I1" s="197"/>
      <c r="J1" s="197"/>
      <c r="K1" s="197"/>
      <c r="L1" s="200"/>
      <c r="M1" s="197"/>
      <c r="N1" s="197"/>
    </row>
    <row r="2" spans="1:29" x14ac:dyDescent="0.25">
      <c r="A2" s="197"/>
      <c r="B2" s="197"/>
      <c r="C2" s="197"/>
      <c r="D2" s="197"/>
      <c r="E2" s="198"/>
      <c r="F2" s="198"/>
      <c r="G2" s="198"/>
      <c r="H2" s="199"/>
      <c r="I2" s="197"/>
      <c r="J2" s="197"/>
      <c r="K2" s="197"/>
      <c r="L2" s="200"/>
      <c r="M2" s="197"/>
      <c r="N2" s="197"/>
    </row>
    <row r="3" spans="1:29" x14ac:dyDescent="0.25">
      <c r="A3" s="197"/>
      <c r="B3" s="197"/>
      <c r="C3" s="197"/>
      <c r="D3" s="197"/>
      <c r="E3" s="198"/>
      <c r="F3" s="198"/>
      <c r="G3" s="198"/>
      <c r="H3" s="199"/>
      <c r="I3" s="197"/>
      <c r="J3" s="197"/>
      <c r="K3" s="197"/>
      <c r="L3" s="200"/>
      <c r="M3" s="197"/>
      <c r="N3" s="197"/>
    </row>
    <row r="4" spans="1:29" x14ac:dyDescent="0.25">
      <c r="A4" s="197"/>
      <c r="B4" s="197"/>
      <c r="C4" s="197"/>
      <c r="D4" s="197"/>
      <c r="E4" s="198"/>
      <c r="F4" s="198"/>
      <c r="G4" s="198"/>
      <c r="H4" s="199"/>
      <c r="I4" s="197"/>
      <c r="J4" s="197"/>
      <c r="K4" s="197"/>
      <c r="L4" s="200"/>
      <c r="M4" s="197"/>
      <c r="N4" s="197"/>
    </row>
    <row r="5" spans="1:29" x14ac:dyDescent="0.25">
      <c r="A5" s="197"/>
      <c r="B5" s="197"/>
      <c r="C5" s="197"/>
      <c r="D5" s="197"/>
      <c r="E5" s="198"/>
      <c r="F5" s="198"/>
      <c r="G5" s="198"/>
      <c r="H5" s="199"/>
      <c r="I5" s="197"/>
      <c r="J5" s="197"/>
      <c r="K5" s="197"/>
      <c r="L5" s="200"/>
      <c r="M5" s="197"/>
      <c r="N5" s="197"/>
    </row>
    <row r="6" spans="1:29" x14ac:dyDescent="0.25">
      <c r="A6" s="197"/>
      <c r="B6" s="197"/>
      <c r="C6" s="197"/>
      <c r="D6" s="197"/>
      <c r="E6" s="198"/>
      <c r="F6" s="198"/>
      <c r="G6" s="198"/>
      <c r="H6" s="199"/>
      <c r="I6" s="197"/>
      <c r="J6" s="197"/>
      <c r="K6" s="197"/>
      <c r="L6" s="200"/>
      <c r="M6" s="197"/>
      <c r="N6" s="197"/>
    </row>
    <row r="7" spans="1:29" x14ac:dyDescent="0.25">
      <c r="A7" s="197"/>
      <c r="B7" s="197"/>
      <c r="C7" s="197"/>
      <c r="D7" s="197"/>
      <c r="E7" s="198"/>
      <c r="F7" s="198"/>
      <c r="G7" s="198"/>
      <c r="H7" s="199"/>
      <c r="I7" s="197"/>
      <c r="J7" s="197"/>
      <c r="K7" s="197"/>
      <c r="L7" s="200"/>
      <c r="M7" s="197"/>
      <c r="N7" s="197"/>
    </row>
    <row r="8" spans="1:29" x14ac:dyDescent="0.25">
      <c r="A8" s="197"/>
      <c r="B8" s="197"/>
      <c r="C8" s="197"/>
      <c r="D8" s="197"/>
      <c r="E8" s="198"/>
      <c r="F8" s="198"/>
      <c r="G8" s="198"/>
      <c r="H8" s="199"/>
      <c r="I8" s="197"/>
      <c r="J8" s="197"/>
      <c r="K8" s="197"/>
      <c r="L8" s="200"/>
      <c r="M8" s="197"/>
      <c r="N8" s="197"/>
    </row>
    <row r="9" spans="1:29" x14ac:dyDescent="0.25">
      <c r="A9" s="197"/>
      <c r="B9" s="197"/>
      <c r="C9" s="197"/>
      <c r="D9" s="197"/>
      <c r="E9" s="198"/>
      <c r="F9" s="198"/>
      <c r="G9" s="198"/>
      <c r="H9" s="199"/>
      <c r="I9" s="197"/>
      <c r="J9" s="197"/>
      <c r="K9" s="197"/>
      <c r="L9" s="200"/>
      <c r="M9" s="197"/>
      <c r="N9" s="197"/>
    </row>
    <row r="10" spans="1:29" x14ac:dyDescent="0.25">
      <c r="A10" s="197"/>
      <c r="B10" s="197"/>
      <c r="C10" s="197"/>
      <c r="D10" s="197"/>
      <c r="E10" s="198"/>
      <c r="F10" s="198"/>
      <c r="G10" s="198"/>
      <c r="H10" s="199"/>
      <c r="I10" s="197"/>
      <c r="J10" s="197"/>
      <c r="K10" s="197"/>
      <c r="L10" s="200"/>
      <c r="M10" s="197"/>
      <c r="N10" s="197"/>
    </row>
    <row r="11" spans="1:29" ht="18.75" x14ac:dyDescent="0.3">
      <c r="A11" s="201"/>
      <c r="B11" s="201"/>
      <c r="C11" s="201"/>
      <c r="D11" s="201"/>
      <c r="E11" s="202"/>
      <c r="F11" s="202"/>
      <c r="G11" s="202"/>
      <c r="H11" s="203"/>
      <c r="I11" s="201"/>
      <c r="J11" s="201"/>
      <c r="K11" s="201"/>
      <c r="L11" s="204"/>
      <c r="M11" s="201"/>
      <c r="N11" s="201"/>
    </row>
    <row r="12" spans="1:29" ht="18.75" x14ac:dyDescent="0.3">
      <c r="A12" s="201"/>
      <c r="B12" s="201"/>
      <c r="C12" s="201"/>
      <c r="D12" s="201"/>
      <c r="E12" s="202"/>
      <c r="F12" s="202"/>
      <c r="G12" s="202"/>
      <c r="H12" s="203"/>
      <c r="I12" s="201"/>
      <c r="J12" s="201"/>
      <c r="K12" s="201"/>
      <c r="L12" s="204"/>
      <c r="M12" s="201"/>
      <c r="N12" s="201"/>
    </row>
    <row r="13" spans="1:29" ht="21.75" thickBot="1" x14ac:dyDescent="0.4">
      <c r="A13" s="197"/>
      <c r="B13" s="205" t="s">
        <v>15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</row>
    <row r="14" spans="1:29" ht="24" thickBot="1" x14ac:dyDescent="0.4">
      <c r="B14" s="212" t="s">
        <v>8</v>
      </c>
      <c r="C14" s="213"/>
      <c r="D14" s="214"/>
      <c r="E14" s="215"/>
      <c r="F14" s="57"/>
      <c r="G14" s="58"/>
      <c r="H14" s="21"/>
      <c r="I14" s="21"/>
    </row>
    <row r="15" spans="1:29" s="20" customFormat="1" ht="23.25" x14ac:dyDescent="0.35">
      <c r="C15" s="114"/>
      <c r="L15" s="23"/>
      <c r="M15" s="23"/>
      <c r="N15" s="22"/>
      <c r="O15" s="22"/>
      <c r="P15" s="22"/>
      <c r="Q15" s="22"/>
      <c r="R15" s="24"/>
      <c r="S15" s="24"/>
      <c r="T15" s="25"/>
      <c r="U15" s="25"/>
      <c r="V15" s="25"/>
      <c r="W15" s="25"/>
      <c r="X15" s="22"/>
      <c r="Y15" s="22"/>
      <c r="Z15" s="25"/>
      <c r="AA15" s="25"/>
      <c r="AB15" s="22"/>
      <c r="AC15" s="19"/>
    </row>
    <row r="16" spans="1:29" ht="15" customHeight="1" thickBot="1" x14ac:dyDescent="0.3">
      <c r="F16" s="9"/>
      <c r="G16" s="9"/>
      <c r="H16" s="8"/>
      <c r="I16" s="8"/>
      <c r="J16" s="9"/>
      <c r="K16" s="9"/>
      <c r="L16" s="10"/>
      <c r="M16" s="10"/>
      <c r="N16" s="9"/>
      <c r="O16" s="9"/>
      <c r="P16" s="9"/>
      <c r="Q16" s="9"/>
      <c r="R16" s="12"/>
      <c r="S16" s="12"/>
      <c r="T16" s="11"/>
      <c r="U16" s="11"/>
      <c r="V16" s="11"/>
      <c r="W16" s="11"/>
      <c r="X16" s="9"/>
      <c r="Y16" s="9"/>
      <c r="Z16" s="11"/>
      <c r="AA16" s="11"/>
      <c r="AB16" s="9"/>
      <c r="AC16" s="7"/>
    </row>
    <row r="17" spans="1:31" ht="25.5" customHeight="1" thickBot="1" x14ac:dyDescent="0.3">
      <c r="E17" s="209" t="s">
        <v>371</v>
      </c>
      <c r="F17" s="210"/>
      <c r="G17" s="210"/>
      <c r="H17" s="211"/>
      <c r="I17" s="206"/>
      <c r="J17" s="207"/>
      <c r="K17" s="207"/>
      <c r="L17" s="208"/>
      <c r="M17" s="216"/>
      <c r="N17" s="216"/>
      <c r="O17" s="216"/>
      <c r="P17" s="217"/>
      <c r="Q17" s="206"/>
      <c r="R17" s="207"/>
      <c r="S17" s="207"/>
      <c r="T17" s="207"/>
      <c r="U17" s="218"/>
      <c r="V17" s="219"/>
      <c r="W17" s="219"/>
      <c r="X17" s="220"/>
      <c r="Y17" s="206"/>
      <c r="Z17" s="207"/>
      <c r="AA17" s="207"/>
      <c r="AB17" s="208"/>
      <c r="AC17" s="7"/>
    </row>
    <row r="18" spans="1:31" s="5" customFormat="1" ht="38.25" thickBot="1" x14ac:dyDescent="0.35">
      <c r="A18" s="179" t="s">
        <v>9</v>
      </c>
      <c r="B18" s="179" t="s">
        <v>14</v>
      </c>
      <c r="C18" s="178" t="s">
        <v>10</v>
      </c>
      <c r="D18" s="76" t="s">
        <v>2</v>
      </c>
      <c r="E18" s="77"/>
      <c r="F18" s="78" t="s">
        <v>3</v>
      </c>
      <c r="G18" s="79"/>
      <c r="H18" s="80" t="s">
        <v>4</v>
      </c>
      <c r="I18" s="193"/>
      <c r="J18" s="194" t="s">
        <v>3</v>
      </c>
      <c r="K18" s="195"/>
      <c r="L18" s="196" t="s">
        <v>4</v>
      </c>
      <c r="M18" s="85"/>
      <c r="N18" s="86" t="s">
        <v>3</v>
      </c>
      <c r="O18" s="78"/>
      <c r="P18" s="87" t="s">
        <v>4</v>
      </c>
      <c r="Q18" s="88"/>
      <c r="R18" s="89" t="s">
        <v>3</v>
      </c>
      <c r="S18" s="90"/>
      <c r="T18" s="91" t="s">
        <v>4</v>
      </c>
      <c r="U18" s="92"/>
      <c r="V18" s="93" t="s">
        <v>3</v>
      </c>
      <c r="W18" s="94"/>
      <c r="X18" s="95" t="s">
        <v>4</v>
      </c>
      <c r="Y18" s="96"/>
      <c r="Z18" s="97" t="s">
        <v>3</v>
      </c>
      <c r="AA18" s="98"/>
      <c r="AB18" s="84" t="s">
        <v>4</v>
      </c>
      <c r="AC18" s="99" t="s">
        <v>5</v>
      </c>
      <c r="AD18" s="100" t="s">
        <v>7</v>
      </c>
      <c r="AE18" s="101"/>
    </row>
    <row r="19" spans="1:31" s="177" customFormat="1" ht="18.75" hidden="1" x14ac:dyDescent="0.3">
      <c r="A19" s="180"/>
      <c r="B19" s="180"/>
      <c r="C19" s="183"/>
      <c r="D19" s="184"/>
      <c r="E19" s="189"/>
      <c r="F19" s="190" t="str">
        <f t="shared" ref="F19:F22" si="0">IF(E19=0,"0",IF(E19=20,"20,000",IF((E19/1000)&gt;12,"12,000",(E19/1000))))</f>
        <v>0</v>
      </c>
      <c r="G19" s="104"/>
      <c r="H19" s="105" t="str">
        <f t="shared" ref="H19:H22" si="1">IF(G19=0,"0",IF(G19=20,"20,000",IF((G19/1000)&gt;12,"12,000",(G19/1000))))</f>
        <v>0</v>
      </c>
      <c r="I19" s="106"/>
      <c r="J19" s="107" t="str">
        <f t="shared" ref="J19:J22" si="2">IF(I19=0,"0",IF(I19=20,"20,000",IF((I19/1000)&gt;12,"12,000",(I19/1000))))</f>
        <v>0</v>
      </c>
      <c r="K19" s="108"/>
      <c r="L19" s="109" t="str">
        <f t="shared" ref="L19:L22" si="3">IF(K19=0,"0",IF(K19=20,"20,000",IF((K19/1000)&gt;12,"12,000",(K19/1000))))</f>
        <v>0</v>
      </c>
      <c r="M19" s="102"/>
      <c r="N19" s="103" t="str">
        <f t="shared" ref="N19:N22" si="4">IF(M19=0,"0",IF(M19=20,"20,000",IF((M19/1000)&gt;12,"12,000",(M19/1000))))</f>
        <v>0</v>
      </c>
      <c r="O19" s="104"/>
      <c r="P19" s="105" t="str">
        <f t="shared" ref="P19:P22" si="5">IF(O19=0,"0",IF(O19=20,"20,000",IF((O19/1000)&gt;12,"12,000",(O19/1000))))</f>
        <v>0</v>
      </c>
      <c r="Q19" s="106"/>
      <c r="R19" s="107" t="str">
        <f t="shared" ref="R19:R22" si="6">IF(Q19=0,"0",IF(Q19=20,"20,000",IF((Q19/1000)&gt;12,"12,000",(Q19/1000))))</f>
        <v>0</v>
      </c>
      <c r="S19" s="108"/>
      <c r="T19" s="109" t="str">
        <f t="shared" ref="T19:T22" si="7">IF(S19=0,"0",IF(S19=20,"20,000",IF((S19/1000)&gt;12,"12,000",(S19/1000))))</f>
        <v>0</v>
      </c>
      <c r="U19" s="102"/>
      <c r="V19" s="103" t="str">
        <f t="shared" ref="V19:V22" si="8">IF(U19=0,"0",IF(U19=20,"20,000",IF((U19/1000)&gt;12,"12,000",(U19/1000))))</f>
        <v>0</v>
      </c>
      <c r="W19" s="104"/>
      <c r="X19" s="105" t="str">
        <f t="shared" ref="X19:X22" si="9">IF(W19=0,"0",IF(W19=20,"20,000",IF((W19/1000)&gt;12,"12,000",(W19/1000))))</f>
        <v>0</v>
      </c>
      <c r="Y19" s="106"/>
      <c r="Z19" s="107" t="str">
        <f t="shared" ref="Z19:Z22" si="10">IF(Y19=0,"0",IF(Y19=20,"20,000",IF((Y19/1000)&gt;12,"12,000",(Y19/1000))))</f>
        <v>0</v>
      </c>
      <c r="AA19" s="108"/>
      <c r="AB19" s="109" t="str">
        <f t="shared" ref="AB19:AB22" si="11">IF(AA19=0,"0",IF(AA19=20,"20,000",IF((AA19/1000)&gt;12,"12,000",(AA19/1000))))</f>
        <v>0</v>
      </c>
      <c r="AC19" s="110">
        <f t="shared" ref="AC19:AC22" si="12">AB19+Z19+X19+V19+T19+R19+P19+N19+L19+J19+H19+F19</f>
        <v>0</v>
      </c>
      <c r="AD19" s="175">
        <v>1</v>
      </c>
      <c r="AE19" s="176"/>
    </row>
    <row r="20" spans="1:31" s="177" customFormat="1" ht="18.75" hidden="1" x14ac:dyDescent="0.3">
      <c r="A20" s="180"/>
      <c r="B20" s="180"/>
      <c r="C20" s="185"/>
      <c r="D20" s="155"/>
      <c r="E20" s="102"/>
      <c r="F20" s="105" t="str">
        <f t="shared" si="0"/>
        <v>0</v>
      </c>
      <c r="G20" s="104"/>
      <c r="H20" s="105" t="str">
        <f t="shared" si="1"/>
        <v>0</v>
      </c>
      <c r="I20" s="106"/>
      <c r="J20" s="107" t="str">
        <f t="shared" si="2"/>
        <v>0</v>
      </c>
      <c r="K20" s="108"/>
      <c r="L20" s="109" t="str">
        <f t="shared" si="3"/>
        <v>0</v>
      </c>
      <c r="M20" s="102"/>
      <c r="N20" s="103" t="str">
        <f t="shared" si="4"/>
        <v>0</v>
      </c>
      <c r="O20" s="104"/>
      <c r="P20" s="105" t="str">
        <f t="shared" si="5"/>
        <v>0</v>
      </c>
      <c r="Q20" s="106"/>
      <c r="R20" s="107" t="str">
        <f t="shared" si="6"/>
        <v>0</v>
      </c>
      <c r="S20" s="108"/>
      <c r="T20" s="109" t="str">
        <f t="shared" si="7"/>
        <v>0</v>
      </c>
      <c r="U20" s="102"/>
      <c r="V20" s="103" t="str">
        <f t="shared" si="8"/>
        <v>0</v>
      </c>
      <c r="W20" s="104"/>
      <c r="X20" s="105" t="str">
        <f t="shared" si="9"/>
        <v>0</v>
      </c>
      <c r="Y20" s="106"/>
      <c r="Z20" s="107" t="str">
        <f t="shared" si="10"/>
        <v>0</v>
      </c>
      <c r="AA20" s="108"/>
      <c r="AB20" s="109" t="str">
        <f t="shared" si="11"/>
        <v>0</v>
      </c>
      <c r="AC20" s="110">
        <f t="shared" si="12"/>
        <v>0</v>
      </c>
      <c r="AD20" s="175">
        <v>2</v>
      </c>
      <c r="AE20" s="176"/>
    </row>
    <row r="21" spans="1:31" s="177" customFormat="1" ht="18.75" hidden="1" x14ac:dyDescent="0.3">
      <c r="A21" s="180"/>
      <c r="B21" s="180"/>
      <c r="C21" s="185"/>
      <c r="D21" s="155"/>
      <c r="E21" s="102"/>
      <c r="F21" s="105" t="str">
        <f t="shared" si="0"/>
        <v>0</v>
      </c>
      <c r="G21" s="104"/>
      <c r="H21" s="105" t="str">
        <f t="shared" si="1"/>
        <v>0</v>
      </c>
      <c r="I21" s="106"/>
      <c r="J21" s="107" t="str">
        <f t="shared" si="2"/>
        <v>0</v>
      </c>
      <c r="K21" s="108"/>
      <c r="L21" s="109" t="str">
        <f t="shared" si="3"/>
        <v>0</v>
      </c>
      <c r="M21" s="102"/>
      <c r="N21" s="103" t="str">
        <f t="shared" si="4"/>
        <v>0</v>
      </c>
      <c r="O21" s="104"/>
      <c r="P21" s="105" t="str">
        <f t="shared" si="5"/>
        <v>0</v>
      </c>
      <c r="Q21" s="106"/>
      <c r="R21" s="107" t="str">
        <f t="shared" si="6"/>
        <v>0</v>
      </c>
      <c r="S21" s="108"/>
      <c r="T21" s="109" t="str">
        <f t="shared" si="7"/>
        <v>0</v>
      </c>
      <c r="U21" s="102"/>
      <c r="V21" s="103" t="str">
        <f t="shared" si="8"/>
        <v>0</v>
      </c>
      <c r="W21" s="104"/>
      <c r="X21" s="105" t="str">
        <f t="shared" si="9"/>
        <v>0</v>
      </c>
      <c r="Y21" s="106"/>
      <c r="Z21" s="107" t="str">
        <f t="shared" si="10"/>
        <v>0</v>
      </c>
      <c r="AA21" s="108"/>
      <c r="AB21" s="109" t="str">
        <f t="shared" si="11"/>
        <v>0</v>
      </c>
      <c r="AC21" s="110">
        <f t="shared" si="12"/>
        <v>0</v>
      </c>
      <c r="AD21" s="175">
        <v>3</v>
      </c>
      <c r="AE21" s="176"/>
    </row>
    <row r="22" spans="1:31" s="177" customFormat="1" ht="18.75" hidden="1" x14ac:dyDescent="0.3">
      <c r="A22" s="180"/>
      <c r="B22" s="180"/>
      <c r="C22" s="185"/>
      <c r="D22" s="155"/>
      <c r="E22" s="102"/>
      <c r="F22" s="105" t="str">
        <f t="shared" si="0"/>
        <v>0</v>
      </c>
      <c r="G22" s="104"/>
      <c r="H22" s="105" t="str">
        <f t="shared" si="1"/>
        <v>0</v>
      </c>
      <c r="I22" s="106"/>
      <c r="J22" s="107" t="str">
        <f t="shared" si="2"/>
        <v>0</v>
      </c>
      <c r="K22" s="108"/>
      <c r="L22" s="109" t="str">
        <f t="shared" si="3"/>
        <v>0</v>
      </c>
      <c r="M22" s="102"/>
      <c r="N22" s="103" t="str">
        <f t="shared" si="4"/>
        <v>0</v>
      </c>
      <c r="O22" s="104"/>
      <c r="P22" s="105" t="str">
        <f t="shared" si="5"/>
        <v>0</v>
      </c>
      <c r="Q22" s="106"/>
      <c r="R22" s="107" t="str">
        <f t="shared" si="6"/>
        <v>0</v>
      </c>
      <c r="S22" s="108"/>
      <c r="T22" s="109" t="str">
        <f t="shared" si="7"/>
        <v>0</v>
      </c>
      <c r="U22" s="102"/>
      <c r="V22" s="103" t="str">
        <f t="shared" si="8"/>
        <v>0</v>
      </c>
      <c r="W22" s="104"/>
      <c r="X22" s="105" t="str">
        <f t="shared" si="9"/>
        <v>0</v>
      </c>
      <c r="Y22" s="106"/>
      <c r="Z22" s="107" t="str">
        <f t="shared" si="10"/>
        <v>0</v>
      </c>
      <c r="AA22" s="108"/>
      <c r="AB22" s="109" t="str">
        <f t="shared" si="11"/>
        <v>0</v>
      </c>
      <c r="AC22" s="110">
        <f t="shared" si="12"/>
        <v>0</v>
      </c>
      <c r="AD22" s="175">
        <v>4</v>
      </c>
      <c r="AE22" s="176"/>
    </row>
    <row r="23" spans="1:31" s="177" customFormat="1" ht="18.75" x14ac:dyDescent="0.3">
      <c r="A23" s="180"/>
      <c r="B23" s="180" t="s">
        <v>85</v>
      </c>
      <c r="C23" s="185" t="s">
        <v>86</v>
      </c>
      <c r="D23" s="155" t="s">
        <v>87</v>
      </c>
      <c r="E23" s="102">
        <v>346</v>
      </c>
      <c r="F23" s="105">
        <f t="shared" ref="F23:F54" si="13">IF(E23=0,"0",IF(E23=20,"20,000",IF((E23/1000)&gt;12,"12,000",(E23/1000))))</f>
        <v>0.34599999999999997</v>
      </c>
      <c r="G23" s="104">
        <v>497</v>
      </c>
      <c r="H23" s="105">
        <f t="shared" ref="H23:H54" si="14">IF(G23=0,"0",IF(G23=20,"20,000",IF((G23/1000)&gt;12,"12,000",(G23/1000))))</f>
        <v>0.497</v>
      </c>
      <c r="I23" s="106"/>
      <c r="J23" s="107" t="str">
        <f t="shared" ref="J23:J54" si="15">IF(I23=0,"0",IF(I23=20,"20,000",IF((I23/1000)&gt;12,"12,000",(I23/1000))))</f>
        <v>0</v>
      </c>
      <c r="K23" s="108"/>
      <c r="L23" s="109" t="str">
        <f t="shared" ref="L23:L54" si="16">IF(K23=0,"0",IF(K23=20,"20,000",IF((K23/1000)&gt;12,"12,000",(K23/1000))))</f>
        <v>0</v>
      </c>
      <c r="M23" s="102"/>
      <c r="N23" s="103" t="str">
        <f t="shared" ref="N23:N54" si="17">IF(M23=0,"0",IF(M23=20,"20,000",IF((M23/1000)&gt;12,"12,000",(M23/1000))))</f>
        <v>0</v>
      </c>
      <c r="O23" s="104"/>
      <c r="P23" s="105" t="str">
        <f t="shared" ref="P23:P54" si="18">IF(O23=0,"0",IF(O23=20,"20,000",IF((O23/1000)&gt;12,"12,000",(O23/1000))))</f>
        <v>0</v>
      </c>
      <c r="Q23" s="106"/>
      <c r="R23" s="107" t="str">
        <f t="shared" ref="R23:R54" si="19">IF(Q23=0,"0",IF(Q23=20,"20,000",IF((Q23/1000)&gt;12,"12,000",(Q23/1000))))</f>
        <v>0</v>
      </c>
      <c r="S23" s="108"/>
      <c r="T23" s="109" t="str">
        <f t="shared" ref="T23:T54" si="20">IF(S23=0,"0",IF(S23=20,"20,000",IF((S23/1000)&gt;12,"12,000",(S23/1000))))</f>
        <v>0</v>
      </c>
      <c r="U23" s="102"/>
      <c r="V23" s="103" t="str">
        <f t="shared" ref="V23:V54" si="21">IF(U23=0,"0",IF(U23=20,"20,000",IF((U23/1000)&gt;12,"12,000",(U23/1000))))</f>
        <v>0</v>
      </c>
      <c r="W23" s="104"/>
      <c r="X23" s="105" t="str">
        <f t="shared" ref="X23:X54" si="22">IF(W23=0,"0",IF(W23=20,"20,000",IF((W23/1000)&gt;12,"12,000",(W23/1000))))</f>
        <v>0</v>
      </c>
      <c r="Y23" s="106"/>
      <c r="Z23" s="107" t="str">
        <f t="shared" ref="Z23:Z54" si="23">IF(Y23=0,"0",IF(Y23=20,"20,000",IF((Y23/1000)&gt;12,"12,000",(Y23/1000))))</f>
        <v>0</v>
      </c>
      <c r="AA23" s="108"/>
      <c r="AB23" s="109" t="str">
        <f t="shared" ref="AB23:AB54" si="24">IF(AA23=0,"0",IF(AA23=20,"20,000",IF((AA23/1000)&gt;12,"12,000",(AA23/1000))))</f>
        <v>0</v>
      </c>
      <c r="AC23" s="110">
        <f t="shared" ref="AC23:AC54" si="25">AB23+Z23+X23+V23+T23+R23+P23+N23+L23+J23+H23+F23</f>
        <v>0.84299999999999997</v>
      </c>
      <c r="AD23" s="175">
        <v>1</v>
      </c>
      <c r="AE23" s="176"/>
    </row>
    <row r="24" spans="1:31" s="177" customFormat="1" ht="18.75" x14ac:dyDescent="0.3">
      <c r="A24" s="180"/>
      <c r="B24" s="180" t="s">
        <v>91</v>
      </c>
      <c r="C24" s="185" t="s">
        <v>92</v>
      </c>
      <c r="D24" s="155" t="s">
        <v>93</v>
      </c>
      <c r="E24" s="102">
        <v>1758</v>
      </c>
      <c r="F24" s="105">
        <f t="shared" si="13"/>
        <v>1.758</v>
      </c>
      <c r="G24" s="104">
        <v>1748</v>
      </c>
      <c r="H24" s="105">
        <f t="shared" si="14"/>
        <v>1.748</v>
      </c>
      <c r="I24" s="106"/>
      <c r="J24" s="107" t="str">
        <f t="shared" si="15"/>
        <v>0</v>
      </c>
      <c r="K24" s="108"/>
      <c r="L24" s="109" t="str">
        <f t="shared" si="16"/>
        <v>0</v>
      </c>
      <c r="M24" s="102"/>
      <c r="N24" s="103" t="str">
        <f t="shared" si="17"/>
        <v>0</v>
      </c>
      <c r="O24" s="104"/>
      <c r="P24" s="105" t="str">
        <f t="shared" si="18"/>
        <v>0</v>
      </c>
      <c r="Q24" s="106"/>
      <c r="R24" s="107" t="str">
        <f t="shared" si="19"/>
        <v>0</v>
      </c>
      <c r="S24" s="108"/>
      <c r="T24" s="109" t="str">
        <f t="shared" si="20"/>
        <v>0</v>
      </c>
      <c r="U24" s="102"/>
      <c r="V24" s="103" t="str">
        <f t="shared" si="21"/>
        <v>0</v>
      </c>
      <c r="W24" s="104"/>
      <c r="X24" s="105" t="str">
        <f t="shared" si="22"/>
        <v>0</v>
      </c>
      <c r="Y24" s="106"/>
      <c r="Z24" s="107" t="str">
        <f t="shared" si="23"/>
        <v>0</v>
      </c>
      <c r="AA24" s="108"/>
      <c r="AB24" s="109" t="str">
        <f t="shared" si="24"/>
        <v>0</v>
      </c>
      <c r="AC24" s="110">
        <f t="shared" si="25"/>
        <v>3.5060000000000002</v>
      </c>
      <c r="AD24" s="175">
        <v>2</v>
      </c>
      <c r="AE24" s="176"/>
    </row>
    <row r="25" spans="1:31" s="177" customFormat="1" ht="18.75" x14ac:dyDescent="0.3">
      <c r="A25" s="180"/>
      <c r="B25" s="180" t="s">
        <v>341</v>
      </c>
      <c r="C25" s="185" t="s">
        <v>249</v>
      </c>
      <c r="D25" s="155" t="s">
        <v>250</v>
      </c>
      <c r="E25" s="102">
        <v>1170</v>
      </c>
      <c r="F25" s="105">
        <f t="shared" si="13"/>
        <v>1.17</v>
      </c>
      <c r="G25" s="104">
        <v>2397</v>
      </c>
      <c r="H25" s="105">
        <f t="shared" si="14"/>
        <v>2.3969999999999998</v>
      </c>
      <c r="I25" s="106"/>
      <c r="J25" s="107" t="str">
        <f t="shared" si="15"/>
        <v>0</v>
      </c>
      <c r="K25" s="108"/>
      <c r="L25" s="109" t="str">
        <f t="shared" si="16"/>
        <v>0</v>
      </c>
      <c r="M25" s="102"/>
      <c r="N25" s="103" t="str">
        <f t="shared" si="17"/>
        <v>0</v>
      </c>
      <c r="O25" s="104"/>
      <c r="P25" s="105" t="str">
        <f t="shared" si="18"/>
        <v>0</v>
      </c>
      <c r="Q25" s="106"/>
      <c r="R25" s="107" t="str">
        <f t="shared" si="19"/>
        <v>0</v>
      </c>
      <c r="S25" s="108"/>
      <c r="T25" s="109" t="str">
        <f t="shared" si="20"/>
        <v>0</v>
      </c>
      <c r="U25" s="102"/>
      <c r="V25" s="103" t="str">
        <f t="shared" si="21"/>
        <v>0</v>
      </c>
      <c r="W25" s="104"/>
      <c r="X25" s="105" t="str">
        <f t="shared" si="22"/>
        <v>0</v>
      </c>
      <c r="Y25" s="106"/>
      <c r="Z25" s="107" t="str">
        <f t="shared" si="23"/>
        <v>0</v>
      </c>
      <c r="AA25" s="108"/>
      <c r="AB25" s="109" t="str">
        <f t="shared" si="24"/>
        <v>0</v>
      </c>
      <c r="AC25" s="110">
        <f t="shared" si="25"/>
        <v>3.5669999999999997</v>
      </c>
      <c r="AD25" s="175">
        <v>3</v>
      </c>
      <c r="AE25" s="176"/>
    </row>
    <row r="26" spans="1:31" s="177" customFormat="1" ht="18.75" x14ac:dyDescent="0.3">
      <c r="A26" s="180"/>
      <c r="B26" s="180" t="s">
        <v>368</v>
      </c>
      <c r="C26" s="185" t="s">
        <v>369</v>
      </c>
      <c r="D26" s="155" t="s">
        <v>301</v>
      </c>
      <c r="E26" s="102">
        <v>776</v>
      </c>
      <c r="F26" s="105">
        <f t="shared" si="13"/>
        <v>0.77600000000000002</v>
      </c>
      <c r="G26" s="104">
        <v>2949</v>
      </c>
      <c r="H26" s="105">
        <f t="shared" si="14"/>
        <v>2.9489999999999998</v>
      </c>
      <c r="I26" s="106"/>
      <c r="J26" s="107" t="str">
        <f t="shared" si="15"/>
        <v>0</v>
      </c>
      <c r="K26" s="108"/>
      <c r="L26" s="109" t="str">
        <f t="shared" si="16"/>
        <v>0</v>
      </c>
      <c r="M26" s="102"/>
      <c r="N26" s="103" t="str">
        <f t="shared" si="17"/>
        <v>0</v>
      </c>
      <c r="O26" s="104"/>
      <c r="P26" s="105" t="str">
        <f t="shared" si="18"/>
        <v>0</v>
      </c>
      <c r="Q26" s="106"/>
      <c r="R26" s="107" t="str">
        <f t="shared" si="19"/>
        <v>0</v>
      </c>
      <c r="S26" s="108"/>
      <c r="T26" s="109" t="str">
        <f t="shared" si="20"/>
        <v>0</v>
      </c>
      <c r="U26" s="102"/>
      <c r="V26" s="103" t="str">
        <f t="shared" si="21"/>
        <v>0</v>
      </c>
      <c r="W26" s="104"/>
      <c r="X26" s="105" t="str">
        <f t="shared" si="22"/>
        <v>0</v>
      </c>
      <c r="Y26" s="106"/>
      <c r="Z26" s="107" t="str">
        <f t="shared" si="23"/>
        <v>0</v>
      </c>
      <c r="AA26" s="108"/>
      <c r="AB26" s="109" t="str">
        <f t="shared" si="24"/>
        <v>0</v>
      </c>
      <c r="AC26" s="110">
        <f t="shared" si="25"/>
        <v>3.7249999999999996</v>
      </c>
      <c r="AD26" s="175">
        <v>4</v>
      </c>
      <c r="AE26" s="176"/>
    </row>
    <row r="27" spans="1:31" s="177" customFormat="1" ht="18.75" x14ac:dyDescent="0.3">
      <c r="A27" s="180"/>
      <c r="B27" s="180" t="s">
        <v>346</v>
      </c>
      <c r="C27" s="185" t="s">
        <v>347</v>
      </c>
      <c r="D27" s="155" t="s">
        <v>171</v>
      </c>
      <c r="E27" s="102">
        <v>768</v>
      </c>
      <c r="F27" s="105">
        <f t="shared" si="13"/>
        <v>0.76800000000000002</v>
      </c>
      <c r="G27" s="104">
        <v>3139</v>
      </c>
      <c r="H27" s="105">
        <f t="shared" si="14"/>
        <v>3.1389999999999998</v>
      </c>
      <c r="I27" s="106"/>
      <c r="J27" s="107" t="str">
        <f t="shared" si="15"/>
        <v>0</v>
      </c>
      <c r="K27" s="108"/>
      <c r="L27" s="109" t="str">
        <f t="shared" si="16"/>
        <v>0</v>
      </c>
      <c r="M27" s="102"/>
      <c r="N27" s="103" t="str">
        <f t="shared" si="17"/>
        <v>0</v>
      </c>
      <c r="O27" s="104"/>
      <c r="P27" s="105" t="str">
        <f t="shared" si="18"/>
        <v>0</v>
      </c>
      <c r="Q27" s="106"/>
      <c r="R27" s="107" t="str">
        <f t="shared" si="19"/>
        <v>0</v>
      </c>
      <c r="S27" s="108"/>
      <c r="T27" s="109" t="str">
        <f t="shared" si="20"/>
        <v>0</v>
      </c>
      <c r="U27" s="102"/>
      <c r="V27" s="103" t="str">
        <f t="shared" si="21"/>
        <v>0</v>
      </c>
      <c r="W27" s="104"/>
      <c r="X27" s="105" t="str">
        <f t="shared" si="22"/>
        <v>0</v>
      </c>
      <c r="Y27" s="106"/>
      <c r="Z27" s="107" t="str">
        <f t="shared" si="23"/>
        <v>0</v>
      </c>
      <c r="AA27" s="108"/>
      <c r="AB27" s="109" t="str">
        <f t="shared" si="24"/>
        <v>0</v>
      </c>
      <c r="AC27" s="110">
        <f t="shared" si="25"/>
        <v>3.907</v>
      </c>
      <c r="AD27" s="175">
        <v>5</v>
      </c>
      <c r="AE27" s="176"/>
    </row>
    <row r="28" spans="1:31" s="177" customFormat="1" ht="18.75" x14ac:dyDescent="0.3">
      <c r="A28" s="180"/>
      <c r="B28" s="180" t="s">
        <v>307</v>
      </c>
      <c r="C28" s="185" t="s">
        <v>308</v>
      </c>
      <c r="D28" s="155" t="s">
        <v>309</v>
      </c>
      <c r="E28" s="102">
        <v>2450</v>
      </c>
      <c r="F28" s="105">
        <f t="shared" si="13"/>
        <v>2.4500000000000002</v>
      </c>
      <c r="G28" s="104">
        <v>1518</v>
      </c>
      <c r="H28" s="105">
        <f t="shared" si="14"/>
        <v>1.518</v>
      </c>
      <c r="I28" s="106"/>
      <c r="J28" s="107" t="str">
        <f t="shared" si="15"/>
        <v>0</v>
      </c>
      <c r="K28" s="108"/>
      <c r="L28" s="109" t="str">
        <f t="shared" si="16"/>
        <v>0</v>
      </c>
      <c r="M28" s="102"/>
      <c r="N28" s="103" t="str">
        <f t="shared" si="17"/>
        <v>0</v>
      </c>
      <c r="O28" s="104"/>
      <c r="P28" s="105" t="str">
        <f t="shared" si="18"/>
        <v>0</v>
      </c>
      <c r="Q28" s="106"/>
      <c r="R28" s="107" t="str">
        <f t="shared" si="19"/>
        <v>0</v>
      </c>
      <c r="S28" s="108"/>
      <c r="T28" s="109" t="str">
        <f t="shared" si="20"/>
        <v>0</v>
      </c>
      <c r="U28" s="102"/>
      <c r="V28" s="103" t="str">
        <f t="shared" si="21"/>
        <v>0</v>
      </c>
      <c r="W28" s="104"/>
      <c r="X28" s="105" t="str">
        <f t="shared" si="22"/>
        <v>0</v>
      </c>
      <c r="Y28" s="106"/>
      <c r="Z28" s="107" t="str">
        <f t="shared" si="23"/>
        <v>0</v>
      </c>
      <c r="AA28" s="108"/>
      <c r="AB28" s="109" t="str">
        <f t="shared" si="24"/>
        <v>0</v>
      </c>
      <c r="AC28" s="110">
        <f t="shared" si="25"/>
        <v>3.968</v>
      </c>
      <c r="AD28" s="175">
        <v>6</v>
      </c>
      <c r="AE28" s="176"/>
    </row>
    <row r="29" spans="1:31" s="177" customFormat="1" ht="18.75" x14ac:dyDescent="0.3">
      <c r="A29" s="180"/>
      <c r="B29" s="180" t="s">
        <v>54</v>
      </c>
      <c r="C29" s="185" t="s">
        <v>55</v>
      </c>
      <c r="D29" s="155" t="s">
        <v>26</v>
      </c>
      <c r="E29" s="102">
        <v>3045</v>
      </c>
      <c r="F29" s="105">
        <f t="shared" si="13"/>
        <v>3.0449999999999999</v>
      </c>
      <c r="G29" s="104">
        <v>1529</v>
      </c>
      <c r="H29" s="105">
        <f t="shared" si="14"/>
        <v>1.5289999999999999</v>
      </c>
      <c r="I29" s="106"/>
      <c r="J29" s="107" t="str">
        <f t="shared" si="15"/>
        <v>0</v>
      </c>
      <c r="K29" s="108"/>
      <c r="L29" s="109" t="str">
        <f t="shared" si="16"/>
        <v>0</v>
      </c>
      <c r="M29" s="102"/>
      <c r="N29" s="103" t="str">
        <f t="shared" si="17"/>
        <v>0</v>
      </c>
      <c r="O29" s="104"/>
      <c r="P29" s="105" t="str">
        <f t="shared" si="18"/>
        <v>0</v>
      </c>
      <c r="Q29" s="106"/>
      <c r="R29" s="107" t="str">
        <f t="shared" si="19"/>
        <v>0</v>
      </c>
      <c r="S29" s="108"/>
      <c r="T29" s="109" t="str">
        <f t="shared" si="20"/>
        <v>0</v>
      </c>
      <c r="U29" s="102"/>
      <c r="V29" s="103" t="str">
        <f t="shared" si="21"/>
        <v>0</v>
      </c>
      <c r="W29" s="104"/>
      <c r="X29" s="105" t="str">
        <f t="shared" si="22"/>
        <v>0</v>
      </c>
      <c r="Y29" s="106"/>
      <c r="Z29" s="107" t="str">
        <f t="shared" si="23"/>
        <v>0</v>
      </c>
      <c r="AA29" s="108"/>
      <c r="AB29" s="109" t="str">
        <f t="shared" si="24"/>
        <v>0</v>
      </c>
      <c r="AC29" s="110">
        <f t="shared" si="25"/>
        <v>4.5739999999999998</v>
      </c>
      <c r="AD29" s="175">
        <v>7</v>
      </c>
      <c r="AE29" s="176"/>
    </row>
    <row r="30" spans="1:31" s="177" customFormat="1" ht="18.75" x14ac:dyDescent="0.3">
      <c r="A30" s="180"/>
      <c r="B30" s="180" t="s">
        <v>36</v>
      </c>
      <c r="C30" s="185" t="s">
        <v>37</v>
      </c>
      <c r="D30" s="155" t="s">
        <v>38</v>
      </c>
      <c r="E30" s="102">
        <v>1367</v>
      </c>
      <c r="F30" s="105">
        <f t="shared" si="13"/>
        <v>1.367</v>
      </c>
      <c r="G30" s="104">
        <v>3508</v>
      </c>
      <c r="H30" s="105">
        <f t="shared" si="14"/>
        <v>3.508</v>
      </c>
      <c r="I30" s="106"/>
      <c r="J30" s="107" t="str">
        <f t="shared" si="15"/>
        <v>0</v>
      </c>
      <c r="K30" s="108"/>
      <c r="L30" s="109" t="str">
        <f t="shared" si="16"/>
        <v>0</v>
      </c>
      <c r="M30" s="102"/>
      <c r="N30" s="103" t="str">
        <f t="shared" si="17"/>
        <v>0</v>
      </c>
      <c r="O30" s="104"/>
      <c r="P30" s="105" t="str">
        <f t="shared" si="18"/>
        <v>0</v>
      </c>
      <c r="Q30" s="106"/>
      <c r="R30" s="107" t="str">
        <f t="shared" si="19"/>
        <v>0</v>
      </c>
      <c r="S30" s="108"/>
      <c r="T30" s="109" t="str">
        <f t="shared" si="20"/>
        <v>0</v>
      </c>
      <c r="U30" s="102"/>
      <c r="V30" s="103" t="str">
        <f t="shared" si="21"/>
        <v>0</v>
      </c>
      <c r="W30" s="104"/>
      <c r="X30" s="105" t="str">
        <f t="shared" si="22"/>
        <v>0</v>
      </c>
      <c r="Y30" s="106"/>
      <c r="Z30" s="107" t="str">
        <f t="shared" si="23"/>
        <v>0</v>
      </c>
      <c r="AA30" s="108"/>
      <c r="AB30" s="109" t="str">
        <f t="shared" si="24"/>
        <v>0</v>
      </c>
      <c r="AC30" s="110">
        <f t="shared" si="25"/>
        <v>4.875</v>
      </c>
      <c r="AD30" s="175">
        <v>8</v>
      </c>
      <c r="AE30" s="176"/>
    </row>
    <row r="31" spans="1:31" s="177" customFormat="1" ht="18.75" x14ac:dyDescent="0.3">
      <c r="A31" s="180"/>
      <c r="B31" s="180" t="s">
        <v>353</v>
      </c>
      <c r="C31" s="185" t="s">
        <v>354</v>
      </c>
      <c r="D31" s="155" t="s">
        <v>355</v>
      </c>
      <c r="E31" s="102">
        <v>2510</v>
      </c>
      <c r="F31" s="105">
        <f t="shared" si="13"/>
        <v>2.5099999999999998</v>
      </c>
      <c r="G31" s="104">
        <v>2436</v>
      </c>
      <c r="H31" s="105">
        <f t="shared" si="14"/>
        <v>2.4359999999999999</v>
      </c>
      <c r="I31" s="106"/>
      <c r="J31" s="107" t="str">
        <f t="shared" si="15"/>
        <v>0</v>
      </c>
      <c r="K31" s="108"/>
      <c r="L31" s="109" t="str">
        <f t="shared" si="16"/>
        <v>0</v>
      </c>
      <c r="M31" s="102"/>
      <c r="N31" s="103" t="str">
        <f t="shared" si="17"/>
        <v>0</v>
      </c>
      <c r="O31" s="104"/>
      <c r="P31" s="105" t="str">
        <f t="shared" si="18"/>
        <v>0</v>
      </c>
      <c r="Q31" s="106"/>
      <c r="R31" s="107" t="str">
        <f t="shared" si="19"/>
        <v>0</v>
      </c>
      <c r="S31" s="108"/>
      <c r="T31" s="109" t="str">
        <f t="shared" si="20"/>
        <v>0</v>
      </c>
      <c r="U31" s="102"/>
      <c r="V31" s="103" t="str">
        <f t="shared" si="21"/>
        <v>0</v>
      </c>
      <c r="W31" s="104"/>
      <c r="X31" s="105" t="str">
        <f t="shared" si="22"/>
        <v>0</v>
      </c>
      <c r="Y31" s="106"/>
      <c r="Z31" s="107" t="str">
        <f t="shared" si="23"/>
        <v>0</v>
      </c>
      <c r="AA31" s="108"/>
      <c r="AB31" s="109" t="str">
        <f t="shared" si="24"/>
        <v>0</v>
      </c>
      <c r="AC31" s="110">
        <f t="shared" si="25"/>
        <v>4.9459999999999997</v>
      </c>
      <c r="AD31" s="175">
        <v>9</v>
      </c>
      <c r="AE31" s="176"/>
    </row>
    <row r="32" spans="1:31" s="177" customFormat="1" ht="18.75" x14ac:dyDescent="0.3">
      <c r="A32" s="180"/>
      <c r="B32" s="180" t="s">
        <v>281</v>
      </c>
      <c r="C32" s="185" t="s">
        <v>282</v>
      </c>
      <c r="D32" s="155" t="s">
        <v>283</v>
      </c>
      <c r="E32" s="102">
        <v>780</v>
      </c>
      <c r="F32" s="105">
        <f t="shared" si="13"/>
        <v>0.78</v>
      </c>
      <c r="G32" s="104">
        <v>4598</v>
      </c>
      <c r="H32" s="105">
        <f t="shared" si="14"/>
        <v>4.5979999999999999</v>
      </c>
      <c r="I32" s="106"/>
      <c r="J32" s="107" t="str">
        <f t="shared" si="15"/>
        <v>0</v>
      </c>
      <c r="K32" s="108"/>
      <c r="L32" s="109" t="str">
        <f t="shared" si="16"/>
        <v>0</v>
      </c>
      <c r="M32" s="102"/>
      <c r="N32" s="103" t="str">
        <f t="shared" si="17"/>
        <v>0</v>
      </c>
      <c r="O32" s="104"/>
      <c r="P32" s="105" t="str">
        <f t="shared" si="18"/>
        <v>0</v>
      </c>
      <c r="Q32" s="106"/>
      <c r="R32" s="107" t="str">
        <f t="shared" si="19"/>
        <v>0</v>
      </c>
      <c r="S32" s="108"/>
      <c r="T32" s="109" t="str">
        <f t="shared" si="20"/>
        <v>0</v>
      </c>
      <c r="U32" s="102"/>
      <c r="V32" s="103" t="str">
        <f t="shared" si="21"/>
        <v>0</v>
      </c>
      <c r="W32" s="104"/>
      <c r="X32" s="105" t="str">
        <f t="shared" si="22"/>
        <v>0</v>
      </c>
      <c r="Y32" s="106"/>
      <c r="Z32" s="107" t="str">
        <f t="shared" si="23"/>
        <v>0</v>
      </c>
      <c r="AA32" s="108"/>
      <c r="AB32" s="109" t="str">
        <f t="shared" si="24"/>
        <v>0</v>
      </c>
      <c r="AC32" s="110">
        <f t="shared" si="25"/>
        <v>5.3780000000000001</v>
      </c>
      <c r="AD32" s="175">
        <v>10</v>
      </c>
      <c r="AE32" s="176"/>
    </row>
    <row r="33" spans="1:31" s="177" customFormat="1" ht="18.75" x14ac:dyDescent="0.3">
      <c r="A33" s="180"/>
      <c r="B33" s="180" t="s">
        <v>130</v>
      </c>
      <c r="C33" s="185" t="s">
        <v>70</v>
      </c>
      <c r="D33" s="155" t="s">
        <v>71</v>
      </c>
      <c r="E33" s="102">
        <v>2609</v>
      </c>
      <c r="F33" s="105">
        <f t="shared" si="13"/>
        <v>2.609</v>
      </c>
      <c r="G33" s="104">
        <v>2791</v>
      </c>
      <c r="H33" s="105">
        <f t="shared" si="14"/>
        <v>2.7909999999999999</v>
      </c>
      <c r="I33" s="106"/>
      <c r="J33" s="107" t="str">
        <f t="shared" si="15"/>
        <v>0</v>
      </c>
      <c r="K33" s="108"/>
      <c r="L33" s="109" t="str">
        <f t="shared" si="16"/>
        <v>0</v>
      </c>
      <c r="M33" s="102"/>
      <c r="N33" s="103" t="str">
        <f t="shared" si="17"/>
        <v>0</v>
      </c>
      <c r="O33" s="104"/>
      <c r="P33" s="105" t="str">
        <f t="shared" si="18"/>
        <v>0</v>
      </c>
      <c r="Q33" s="106"/>
      <c r="R33" s="107" t="str">
        <f t="shared" si="19"/>
        <v>0</v>
      </c>
      <c r="S33" s="108"/>
      <c r="T33" s="109" t="str">
        <f t="shared" si="20"/>
        <v>0</v>
      </c>
      <c r="U33" s="102"/>
      <c r="V33" s="103" t="str">
        <f t="shared" si="21"/>
        <v>0</v>
      </c>
      <c r="W33" s="104"/>
      <c r="X33" s="105" t="str">
        <f t="shared" si="22"/>
        <v>0</v>
      </c>
      <c r="Y33" s="106"/>
      <c r="Z33" s="107" t="str">
        <f t="shared" si="23"/>
        <v>0</v>
      </c>
      <c r="AA33" s="108"/>
      <c r="AB33" s="109" t="str">
        <f t="shared" si="24"/>
        <v>0</v>
      </c>
      <c r="AC33" s="110">
        <f t="shared" si="25"/>
        <v>5.4</v>
      </c>
      <c r="AD33" s="175">
        <v>11</v>
      </c>
      <c r="AE33" s="176"/>
    </row>
    <row r="34" spans="1:31" s="177" customFormat="1" ht="18.75" x14ac:dyDescent="0.3">
      <c r="A34" s="180"/>
      <c r="B34" s="180" t="s">
        <v>24</v>
      </c>
      <c r="C34" s="185" t="s">
        <v>25</v>
      </c>
      <c r="D34" s="155" t="s">
        <v>26</v>
      </c>
      <c r="E34" s="102">
        <v>533</v>
      </c>
      <c r="F34" s="105">
        <f t="shared" si="13"/>
        <v>0.53300000000000003</v>
      </c>
      <c r="G34" s="104">
        <v>5368</v>
      </c>
      <c r="H34" s="105">
        <f t="shared" si="14"/>
        <v>5.3680000000000003</v>
      </c>
      <c r="I34" s="106"/>
      <c r="J34" s="107" t="str">
        <f t="shared" si="15"/>
        <v>0</v>
      </c>
      <c r="K34" s="108"/>
      <c r="L34" s="109" t="str">
        <f t="shared" si="16"/>
        <v>0</v>
      </c>
      <c r="M34" s="102"/>
      <c r="N34" s="103" t="str">
        <f t="shared" si="17"/>
        <v>0</v>
      </c>
      <c r="O34" s="104"/>
      <c r="P34" s="105" t="str">
        <f t="shared" si="18"/>
        <v>0</v>
      </c>
      <c r="Q34" s="106"/>
      <c r="R34" s="107" t="str">
        <f t="shared" si="19"/>
        <v>0</v>
      </c>
      <c r="S34" s="108"/>
      <c r="T34" s="109" t="str">
        <f t="shared" si="20"/>
        <v>0</v>
      </c>
      <c r="U34" s="102"/>
      <c r="V34" s="103" t="str">
        <f t="shared" si="21"/>
        <v>0</v>
      </c>
      <c r="W34" s="104"/>
      <c r="X34" s="105" t="str">
        <f t="shared" si="22"/>
        <v>0</v>
      </c>
      <c r="Y34" s="106"/>
      <c r="Z34" s="107" t="str">
        <f t="shared" si="23"/>
        <v>0</v>
      </c>
      <c r="AA34" s="108"/>
      <c r="AB34" s="109" t="str">
        <f t="shared" si="24"/>
        <v>0</v>
      </c>
      <c r="AC34" s="110">
        <f t="shared" si="25"/>
        <v>5.9010000000000007</v>
      </c>
      <c r="AD34" s="175">
        <v>12</v>
      </c>
      <c r="AE34" s="176"/>
    </row>
    <row r="35" spans="1:31" s="177" customFormat="1" ht="18.75" x14ac:dyDescent="0.3">
      <c r="A35" s="180"/>
      <c r="B35" s="180" t="s">
        <v>356</v>
      </c>
      <c r="C35" s="185" t="s">
        <v>155</v>
      </c>
      <c r="D35" s="155" t="s">
        <v>103</v>
      </c>
      <c r="E35" s="102">
        <v>1629</v>
      </c>
      <c r="F35" s="105">
        <f t="shared" si="13"/>
        <v>1.629</v>
      </c>
      <c r="G35" s="104">
        <v>4470</v>
      </c>
      <c r="H35" s="105">
        <f t="shared" si="14"/>
        <v>4.47</v>
      </c>
      <c r="I35" s="106"/>
      <c r="J35" s="107" t="str">
        <f t="shared" si="15"/>
        <v>0</v>
      </c>
      <c r="K35" s="108"/>
      <c r="L35" s="109" t="str">
        <f t="shared" si="16"/>
        <v>0</v>
      </c>
      <c r="M35" s="102"/>
      <c r="N35" s="103" t="str">
        <f t="shared" si="17"/>
        <v>0</v>
      </c>
      <c r="O35" s="104"/>
      <c r="P35" s="105" t="str">
        <f t="shared" si="18"/>
        <v>0</v>
      </c>
      <c r="Q35" s="106"/>
      <c r="R35" s="107" t="str">
        <f t="shared" si="19"/>
        <v>0</v>
      </c>
      <c r="S35" s="108"/>
      <c r="T35" s="109" t="str">
        <f t="shared" si="20"/>
        <v>0</v>
      </c>
      <c r="U35" s="102"/>
      <c r="V35" s="103" t="str">
        <f t="shared" si="21"/>
        <v>0</v>
      </c>
      <c r="W35" s="104"/>
      <c r="X35" s="105" t="str">
        <f t="shared" si="22"/>
        <v>0</v>
      </c>
      <c r="Y35" s="106"/>
      <c r="Z35" s="107" t="str">
        <f t="shared" si="23"/>
        <v>0</v>
      </c>
      <c r="AA35" s="108"/>
      <c r="AB35" s="109" t="str">
        <f t="shared" si="24"/>
        <v>0</v>
      </c>
      <c r="AC35" s="110">
        <f t="shared" si="25"/>
        <v>6.0990000000000002</v>
      </c>
      <c r="AD35" s="175">
        <v>13</v>
      </c>
      <c r="AE35" s="176"/>
    </row>
    <row r="36" spans="1:31" s="177" customFormat="1" ht="18.75" x14ac:dyDescent="0.3">
      <c r="A36" s="180"/>
      <c r="B36" s="180" t="s">
        <v>154</v>
      </c>
      <c r="C36" s="185" t="s">
        <v>155</v>
      </c>
      <c r="D36" s="155" t="s">
        <v>103</v>
      </c>
      <c r="E36" s="102">
        <v>2976</v>
      </c>
      <c r="F36" s="105">
        <f t="shared" si="13"/>
        <v>2.976</v>
      </c>
      <c r="G36" s="104">
        <v>3612</v>
      </c>
      <c r="H36" s="105">
        <f t="shared" si="14"/>
        <v>3.6120000000000001</v>
      </c>
      <c r="I36" s="106"/>
      <c r="J36" s="107" t="str">
        <f t="shared" si="15"/>
        <v>0</v>
      </c>
      <c r="K36" s="108"/>
      <c r="L36" s="109" t="str">
        <f t="shared" si="16"/>
        <v>0</v>
      </c>
      <c r="M36" s="102"/>
      <c r="N36" s="103" t="str">
        <f t="shared" si="17"/>
        <v>0</v>
      </c>
      <c r="O36" s="104"/>
      <c r="P36" s="105" t="str">
        <f t="shared" si="18"/>
        <v>0</v>
      </c>
      <c r="Q36" s="106"/>
      <c r="R36" s="107" t="str">
        <f t="shared" si="19"/>
        <v>0</v>
      </c>
      <c r="S36" s="108"/>
      <c r="T36" s="109" t="str">
        <f t="shared" si="20"/>
        <v>0</v>
      </c>
      <c r="U36" s="102"/>
      <c r="V36" s="103" t="str">
        <f t="shared" si="21"/>
        <v>0</v>
      </c>
      <c r="W36" s="104"/>
      <c r="X36" s="105" t="str">
        <f t="shared" si="22"/>
        <v>0</v>
      </c>
      <c r="Y36" s="106"/>
      <c r="Z36" s="107" t="str">
        <f t="shared" si="23"/>
        <v>0</v>
      </c>
      <c r="AA36" s="108"/>
      <c r="AB36" s="109" t="str">
        <f t="shared" si="24"/>
        <v>0</v>
      </c>
      <c r="AC36" s="110">
        <f t="shared" si="25"/>
        <v>6.5880000000000001</v>
      </c>
      <c r="AD36" s="175">
        <v>14</v>
      </c>
      <c r="AE36" s="176"/>
    </row>
    <row r="37" spans="1:31" s="177" customFormat="1" ht="18.75" x14ac:dyDescent="0.3">
      <c r="A37" s="180"/>
      <c r="B37" s="180" t="s">
        <v>329</v>
      </c>
      <c r="C37" s="185" t="s">
        <v>330</v>
      </c>
      <c r="D37" s="155" t="s">
        <v>331</v>
      </c>
      <c r="E37" s="102">
        <v>2127</v>
      </c>
      <c r="F37" s="105">
        <f t="shared" si="13"/>
        <v>2.1269999999999998</v>
      </c>
      <c r="G37" s="104">
        <v>4557</v>
      </c>
      <c r="H37" s="105">
        <f t="shared" si="14"/>
        <v>4.5570000000000004</v>
      </c>
      <c r="I37" s="106"/>
      <c r="J37" s="107" t="str">
        <f t="shared" si="15"/>
        <v>0</v>
      </c>
      <c r="K37" s="108"/>
      <c r="L37" s="109" t="str">
        <f t="shared" si="16"/>
        <v>0</v>
      </c>
      <c r="M37" s="102"/>
      <c r="N37" s="103" t="str">
        <f t="shared" si="17"/>
        <v>0</v>
      </c>
      <c r="O37" s="104"/>
      <c r="P37" s="105" t="str">
        <f t="shared" si="18"/>
        <v>0</v>
      </c>
      <c r="Q37" s="106"/>
      <c r="R37" s="107" t="str">
        <f t="shared" si="19"/>
        <v>0</v>
      </c>
      <c r="S37" s="108"/>
      <c r="T37" s="109" t="str">
        <f t="shared" si="20"/>
        <v>0</v>
      </c>
      <c r="U37" s="102"/>
      <c r="V37" s="103" t="str">
        <f t="shared" si="21"/>
        <v>0</v>
      </c>
      <c r="W37" s="104"/>
      <c r="X37" s="105" t="str">
        <f t="shared" si="22"/>
        <v>0</v>
      </c>
      <c r="Y37" s="106"/>
      <c r="Z37" s="107" t="str">
        <f t="shared" si="23"/>
        <v>0</v>
      </c>
      <c r="AA37" s="108"/>
      <c r="AB37" s="109" t="str">
        <f t="shared" si="24"/>
        <v>0</v>
      </c>
      <c r="AC37" s="110">
        <f t="shared" si="25"/>
        <v>6.6840000000000002</v>
      </c>
      <c r="AD37" s="175">
        <v>15</v>
      </c>
      <c r="AE37" s="176"/>
    </row>
    <row r="38" spans="1:31" s="177" customFormat="1" ht="18.75" x14ac:dyDescent="0.3">
      <c r="A38" s="180"/>
      <c r="B38" s="180" t="s">
        <v>305</v>
      </c>
      <c r="C38" s="185" t="s">
        <v>306</v>
      </c>
      <c r="D38" s="155" t="s">
        <v>29</v>
      </c>
      <c r="E38" s="102">
        <v>2527</v>
      </c>
      <c r="F38" s="105">
        <f t="shared" si="13"/>
        <v>2.5270000000000001</v>
      </c>
      <c r="G38" s="104">
        <v>4349</v>
      </c>
      <c r="H38" s="105">
        <f t="shared" si="14"/>
        <v>4.3490000000000002</v>
      </c>
      <c r="I38" s="106"/>
      <c r="J38" s="107" t="str">
        <f t="shared" si="15"/>
        <v>0</v>
      </c>
      <c r="K38" s="108"/>
      <c r="L38" s="109" t="str">
        <f t="shared" si="16"/>
        <v>0</v>
      </c>
      <c r="M38" s="102"/>
      <c r="N38" s="103" t="str">
        <f t="shared" si="17"/>
        <v>0</v>
      </c>
      <c r="O38" s="104"/>
      <c r="P38" s="105" t="str">
        <f t="shared" si="18"/>
        <v>0</v>
      </c>
      <c r="Q38" s="106"/>
      <c r="R38" s="107" t="str">
        <f t="shared" si="19"/>
        <v>0</v>
      </c>
      <c r="S38" s="108"/>
      <c r="T38" s="109" t="str">
        <f t="shared" si="20"/>
        <v>0</v>
      </c>
      <c r="U38" s="102"/>
      <c r="V38" s="103" t="str">
        <f t="shared" si="21"/>
        <v>0</v>
      </c>
      <c r="W38" s="104"/>
      <c r="X38" s="105" t="str">
        <f t="shared" si="22"/>
        <v>0</v>
      </c>
      <c r="Y38" s="106"/>
      <c r="Z38" s="107" t="str">
        <f t="shared" si="23"/>
        <v>0</v>
      </c>
      <c r="AA38" s="108"/>
      <c r="AB38" s="109" t="str">
        <f t="shared" si="24"/>
        <v>0</v>
      </c>
      <c r="AC38" s="110">
        <f t="shared" si="25"/>
        <v>6.8760000000000003</v>
      </c>
      <c r="AD38" s="175">
        <v>16</v>
      </c>
      <c r="AE38" s="176"/>
    </row>
    <row r="39" spans="1:31" s="177" customFormat="1" ht="18.75" x14ac:dyDescent="0.3">
      <c r="A39" s="180"/>
      <c r="B39" s="180" t="s">
        <v>325</v>
      </c>
      <c r="C39" s="185" t="s">
        <v>294</v>
      </c>
      <c r="D39" s="155" t="s">
        <v>295</v>
      </c>
      <c r="E39" s="102">
        <v>1251</v>
      </c>
      <c r="F39" s="105">
        <f t="shared" si="13"/>
        <v>1.2509999999999999</v>
      </c>
      <c r="G39" s="104">
        <v>5803</v>
      </c>
      <c r="H39" s="105">
        <f t="shared" si="14"/>
        <v>5.8029999999999999</v>
      </c>
      <c r="I39" s="106"/>
      <c r="J39" s="107" t="str">
        <f t="shared" si="15"/>
        <v>0</v>
      </c>
      <c r="K39" s="108"/>
      <c r="L39" s="109" t="str">
        <f t="shared" si="16"/>
        <v>0</v>
      </c>
      <c r="M39" s="102"/>
      <c r="N39" s="103" t="str">
        <f t="shared" si="17"/>
        <v>0</v>
      </c>
      <c r="O39" s="104"/>
      <c r="P39" s="105" t="str">
        <f t="shared" si="18"/>
        <v>0</v>
      </c>
      <c r="Q39" s="106"/>
      <c r="R39" s="107" t="str">
        <f t="shared" si="19"/>
        <v>0</v>
      </c>
      <c r="S39" s="108"/>
      <c r="T39" s="109" t="str">
        <f t="shared" si="20"/>
        <v>0</v>
      </c>
      <c r="U39" s="102"/>
      <c r="V39" s="103" t="str">
        <f t="shared" si="21"/>
        <v>0</v>
      </c>
      <c r="W39" s="104"/>
      <c r="X39" s="105" t="str">
        <f t="shared" si="22"/>
        <v>0</v>
      </c>
      <c r="Y39" s="106"/>
      <c r="Z39" s="107" t="str">
        <f t="shared" si="23"/>
        <v>0</v>
      </c>
      <c r="AA39" s="108"/>
      <c r="AB39" s="109" t="str">
        <f t="shared" si="24"/>
        <v>0</v>
      </c>
      <c r="AC39" s="110">
        <f t="shared" si="25"/>
        <v>7.0540000000000003</v>
      </c>
      <c r="AD39" s="175">
        <v>17</v>
      </c>
      <c r="AE39" s="176"/>
    </row>
    <row r="40" spans="1:31" s="177" customFormat="1" ht="18.75" x14ac:dyDescent="0.3">
      <c r="A40" s="180"/>
      <c r="B40" s="180" t="s">
        <v>156</v>
      </c>
      <c r="C40" s="185" t="s">
        <v>86</v>
      </c>
      <c r="D40" s="155" t="s">
        <v>87</v>
      </c>
      <c r="E40" s="102">
        <v>1397</v>
      </c>
      <c r="F40" s="105">
        <f t="shared" si="13"/>
        <v>1.397</v>
      </c>
      <c r="G40" s="104">
        <v>5906</v>
      </c>
      <c r="H40" s="105">
        <f t="shared" si="14"/>
        <v>5.9059999999999997</v>
      </c>
      <c r="I40" s="106"/>
      <c r="J40" s="107" t="str">
        <f t="shared" si="15"/>
        <v>0</v>
      </c>
      <c r="K40" s="108"/>
      <c r="L40" s="109" t="str">
        <f t="shared" si="16"/>
        <v>0</v>
      </c>
      <c r="M40" s="102"/>
      <c r="N40" s="103" t="str">
        <f t="shared" si="17"/>
        <v>0</v>
      </c>
      <c r="O40" s="104"/>
      <c r="P40" s="105" t="str">
        <f t="shared" si="18"/>
        <v>0</v>
      </c>
      <c r="Q40" s="106"/>
      <c r="R40" s="107" t="str">
        <f t="shared" si="19"/>
        <v>0</v>
      </c>
      <c r="S40" s="108"/>
      <c r="T40" s="109" t="str">
        <f t="shared" si="20"/>
        <v>0</v>
      </c>
      <c r="U40" s="102"/>
      <c r="V40" s="103" t="str">
        <f t="shared" si="21"/>
        <v>0</v>
      </c>
      <c r="W40" s="104"/>
      <c r="X40" s="105" t="str">
        <f t="shared" si="22"/>
        <v>0</v>
      </c>
      <c r="Y40" s="106"/>
      <c r="Z40" s="107" t="str">
        <f t="shared" si="23"/>
        <v>0</v>
      </c>
      <c r="AA40" s="108"/>
      <c r="AB40" s="109" t="str">
        <f t="shared" si="24"/>
        <v>0</v>
      </c>
      <c r="AC40" s="110">
        <f t="shared" si="25"/>
        <v>7.3029999999999999</v>
      </c>
      <c r="AD40" s="175">
        <v>18</v>
      </c>
      <c r="AE40" s="176"/>
    </row>
    <row r="41" spans="1:31" s="177" customFormat="1" ht="18.75" x14ac:dyDescent="0.3">
      <c r="A41" s="180"/>
      <c r="B41" s="180" t="s">
        <v>66</v>
      </c>
      <c r="C41" s="185" t="s">
        <v>67</v>
      </c>
      <c r="D41" s="155" t="s">
        <v>68</v>
      </c>
      <c r="E41" s="102">
        <v>1848</v>
      </c>
      <c r="F41" s="105">
        <f t="shared" si="13"/>
        <v>1.8480000000000001</v>
      </c>
      <c r="G41" s="104">
        <v>5570</v>
      </c>
      <c r="H41" s="105">
        <f t="shared" si="14"/>
        <v>5.57</v>
      </c>
      <c r="I41" s="106"/>
      <c r="J41" s="107" t="str">
        <f t="shared" si="15"/>
        <v>0</v>
      </c>
      <c r="K41" s="108"/>
      <c r="L41" s="109" t="str">
        <f t="shared" si="16"/>
        <v>0</v>
      </c>
      <c r="M41" s="102"/>
      <c r="N41" s="103" t="str">
        <f t="shared" si="17"/>
        <v>0</v>
      </c>
      <c r="O41" s="104"/>
      <c r="P41" s="105" t="str">
        <f t="shared" si="18"/>
        <v>0</v>
      </c>
      <c r="Q41" s="106"/>
      <c r="R41" s="107" t="str">
        <f t="shared" si="19"/>
        <v>0</v>
      </c>
      <c r="S41" s="108"/>
      <c r="T41" s="109" t="str">
        <f t="shared" si="20"/>
        <v>0</v>
      </c>
      <c r="U41" s="102"/>
      <c r="V41" s="103" t="str">
        <f t="shared" si="21"/>
        <v>0</v>
      </c>
      <c r="W41" s="104"/>
      <c r="X41" s="105" t="str">
        <f t="shared" si="22"/>
        <v>0</v>
      </c>
      <c r="Y41" s="106"/>
      <c r="Z41" s="107" t="str">
        <f t="shared" si="23"/>
        <v>0</v>
      </c>
      <c r="AA41" s="108"/>
      <c r="AB41" s="109" t="str">
        <f t="shared" si="24"/>
        <v>0</v>
      </c>
      <c r="AC41" s="110">
        <f t="shared" si="25"/>
        <v>7.4180000000000001</v>
      </c>
      <c r="AD41" s="175">
        <v>19</v>
      </c>
      <c r="AE41" s="176"/>
    </row>
    <row r="42" spans="1:31" s="177" customFormat="1" ht="18.75" x14ac:dyDescent="0.3">
      <c r="A42" s="180"/>
      <c r="B42" s="180" t="s">
        <v>339</v>
      </c>
      <c r="C42" s="185" t="s">
        <v>340</v>
      </c>
      <c r="D42" s="155" t="s">
        <v>44</v>
      </c>
      <c r="E42" s="102">
        <v>2132</v>
      </c>
      <c r="F42" s="105">
        <f t="shared" si="13"/>
        <v>2.1320000000000001</v>
      </c>
      <c r="G42" s="104">
        <v>5319</v>
      </c>
      <c r="H42" s="105">
        <f t="shared" si="14"/>
        <v>5.319</v>
      </c>
      <c r="I42" s="106"/>
      <c r="J42" s="107" t="str">
        <f t="shared" si="15"/>
        <v>0</v>
      </c>
      <c r="K42" s="108"/>
      <c r="L42" s="109" t="str">
        <f t="shared" si="16"/>
        <v>0</v>
      </c>
      <c r="M42" s="102"/>
      <c r="N42" s="103" t="str">
        <f t="shared" si="17"/>
        <v>0</v>
      </c>
      <c r="O42" s="104"/>
      <c r="P42" s="105" t="str">
        <f t="shared" si="18"/>
        <v>0</v>
      </c>
      <c r="Q42" s="106"/>
      <c r="R42" s="107" t="str">
        <f t="shared" si="19"/>
        <v>0</v>
      </c>
      <c r="S42" s="108"/>
      <c r="T42" s="109" t="str">
        <f t="shared" si="20"/>
        <v>0</v>
      </c>
      <c r="U42" s="102"/>
      <c r="V42" s="103" t="str">
        <f t="shared" si="21"/>
        <v>0</v>
      </c>
      <c r="W42" s="104"/>
      <c r="X42" s="105" t="str">
        <f t="shared" si="22"/>
        <v>0</v>
      </c>
      <c r="Y42" s="106"/>
      <c r="Z42" s="107" t="str">
        <f t="shared" si="23"/>
        <v>0</v>
      </c>
      <c r="AA42" s="108"/>
      <c r="AB42" s="109" t="str">
        <f t="shared" si="24"/>
        <v>0</v>
      </c>
      <c r="AC42" s="110">
        <f t="shared" si="25"/>
        <v>7.4510000000000005</v>
      </c>
      <c r="AD42" s="175">
        <v>20</v>
      </c>
      <c r="AE42" s="176"/>
    </row>
    <row r="43" spans="1:31" s="177" customFormat="1" ht="18.75" x14ac:dyDescent="0.3">
      <c r="A43" s="180"/>
      <c r="B43" s="180" t="s">
        <v>82</v>
      </c>
      <c r="C43" s="185" t="s">
        <v>83</v>
      </c>
      <c r="D43" s="155" t="s">
        <v>84</v>
      </c>
      <c r="E43" s="102">
        <v>4854</v>
      </c>
      <c r="F43" s="105">
        <f t="shared" si="13"/>
        <v>4.8540000000000001</v>
      </c>
      <c r="G43" s="104">
        <v>2911</v>
      </c>
      <c r="H43" s="105">
        <f t="shared" si="14"/>
        <v>2.911</v>
      </c>
      <c r="I43" s="106"/>
      <c r="J43" s="107" t="str">
        <f t="shared" si="15"/>
        <v>0</v>
      </c>
      <c r="K43" s="108"/>
      <c r="L43" s="109" t="str">
        <f t="shared" si="16"/>
        <v>0</v>
      </c>
      <c r="M43" s="102"/>
      <c r="N43" s="103" t="str">
        <f t="shared" si="17"/>
        <v>0</v>
      </c>
      <c r="O43" s="104"/>
      <c r="P43" s="105" t="str">
        <f t="shared" si="18"/>
        <v>0</v>
      </c>
      <c r="Q43" s="106"/>
      <c r="R43" s="107" t="str">
        <f t="shared" si="19"/>
        <v>0</v>
      </c>
      <c r="S43" s="108"/>
      <c r="T43" s="109" t="str">
        <f t="shared" si="20"/>
        <v>0</v>
      </c>
      <c r="U43" s="102"/>
      <c r="V43" s="103" t="str">
        <f t="shared" si="21"/>
        <v>0</v>
      </c>
      <c r="W43" s="104"/>
      <c r="X43" s="105" t="str">
        <f t="shared" si="22"/>
        <v>0</v>
      </c>
      <c r="Y43" s="106"/>
      <c r="Z43" s="107" t="str">
        <f t="shared" si="23"/>
        <v>0</v>
      </c>
      <c r="AA43" s="108"/>
      <c r="AB43" s="109" t="str">
        <f t="shared" si="24"/>
        <v>0</v>
      </c>
      <c r="AC43" s="110">
        <f t="shared" si="25"/>
        <v>7.7650000000000006</v>
      </c>
      <c r="AD43" s="175">
        <v>21</v>
      </c>
      <c r="AE43" s="176"/>
    </row>
    <row r="44" spans="1:31" s="177" customFormat="1" ht="18.75" x14ac:dyDescent="0.3">
      <c r="A44" s="180"/>
      <c r="B44" s="180" t="s">
        <v>135</v>
      </c>
      <c r="C44" s="185" t="s">
        <v>64</v>
      </c>
      <c r="D44" s="155" t="s">
        <v>65</v>
      </c>
      <c r="E44" s="102">
        <v>3569</v>
      </c>
      <c r="F44" s="105">
        <f t="shared" si="13"/>
        <v>3.569</v>
      </c>
      <c r="G44" s="104">
        <v>4666</v>
      </c>
      <c r="H44" s="105">
        <f t="shared" si="14"/>
        <v>4.6660000000000004</v>
      </c>
      <c r="I44" s="106"/>
      <c r="J44" s="107" t="str">
        <f t="shared" si="15"/>
        <v>0</v>
      </c>
      <c r="K44" s="108"/>
      <c r="L44" s="109" t="str">
        <f t="shared" si="16"/>
        <v>0</v>
      </c>
      <c r="M44" s="102"/>
      <c r="N44" s="103" t="str">
        <f t="shared" si="17"/>
        <v>0</v>
      </c>
      <c r="O44" s="104"/>
      <c r="P44" s="105" t="str">
        <f t="shared" si="18"/>
        <v>0</v>
      </c>
      <c r="Q44" s="106"/>
      <c r="R44" s="107" t="str">
        <f t="shared" si="19"/>
        <v>0</v>
      </c>
      <c r="S44" s="108"/>
      <c r="T44" s="109" t="str">
        <f t="shared" si="20"/>
        <v>0</v>
      </c>
      <c r="U44" s="102"/>
      <c r="V44" s="103" t="str">
        <f t="shared" si="21"/>
        <v>0</v>
      </c>
      <c r="W44" s="104"/>
      <c r="X44" s="105" t="str">
        <f t="shared" si="22"/>
        <v>0</v>
      </c>
      <c r="Y44" s="106"/>
      <c r="Z44" s="107" t="str">
        <f t="shared" si="23"/>
        <v>0</v>
      </c>
      <c r="AA44" s="108"/>
      <c r="AB44" s="109" t="str">
        <f t="shared" si="24"/>
        <v>0</v>
      </c>
      <c r="AC44" s="110">
        <f t="shared" si="25"/>
        <v>8.2349999999999994</v>
      </c>
      <c r="AD44" s="175">
        <v>22</v>
      </c>
      <c r="AE44" s="176"/>
    </row>
    <row r="45" spans="1:31" s="177" customFormat="1" ht="18.75" x14ac:dyDescent="0.3">
      <c r="A45" s="180"/>
      <c r="B45" s="180" t="s">
        <v>142</v>
      </c>
      <c r="C45" s="185" t="s">
        <v>92</v>
      </c>
      <c r="D45" s="155" t="s">
        <v>93</v>
      </c>
      <c r="E45" s="102">
        <v>1695</v>
      </c>
      <c r="F45" s="105">
        <f t="shared" si="13"/>
        <v>1.6950000000000001</v>
      </c>
      <c r="G45" s="104">
        <v>7244</v>
      </c>
      <c r="H45" s="105">
        <f t="shared" si="14"/>
        <v>7.2439999999999998</v>
      </c>
      <c r="I45" s="106"/>
      <c r="J45" s="107" t="str">
        <f t="shared" si="15"/>
        <v>0</v>
      </c>
      <c r="K45" s="108"/>
      <c r="L45" s="109" t="str">
        <f t="shared" si="16"/>
        <v>0</v>
      </c>
      <c r="M45" s="102"/>
      <c r="N45" s="103" t="str">
        <f t="shared" si="17"/>
        <v>0</v>
      </c>
      <c r="O45" s="104"/>
      <c r="P45" s="105" t="str">
        <f t="shared" si="18"/>
        <v>0</v>
      </c>
      <c r="Q45" s="106"/>
      <c r="R45" s="107" t="str">
        <f t="shared" si="19"/>
        <v>0</v>
      </c>
      <c r="S45" s="108"/>
      <c r="T45" s="109" t="str">
        <f t="shared" si="20"/>
        <v>0</v>
      </c>
      <c r="U45" s="102"/>
      <c r="V45" s="103" t="str">
        <f t="shared" si="21"/>
        <v>0</v>
      </c>
      <c r="W45" s="104"/>
      <c r="X45" s="105" t="str">
        <f t="shared" si="22"/>
        <v>0</v>
      </c>
      <c r="Y45" s="106"/>
      <c r="Z45" s="107" t="str">
        <f t="shared" si="23"/>
        <v>0</v>
      </c>
      <c r="AA45" s="108"/>
      <c r="AB45" s="109" t="str">
        <f t="shared" si="24"/>
        <v>0</v>
      </c>
      <c r="AC45" s="110">
        <f t="shared" si="25"/>
        <v>8.9390000000000001</v>
      </c>
      <c r="AD45" s="175">
        <v>23</v>
      </c>
      <c r="AE45" s="176"/>
    </row>
    <row r="46" spans="1:31" s="177" customFormat="1" ht="18.75" x14ac:dyDescent="0.3">
      <c r="A46" s="180"/>
      <c r="B46" s="180" t="s">
        <v>59</v>
      </c>
      <c r="C46" s="185" t="s">
        <v>60</v>
      </c>
      <c r="D46" s="155" t="s">
        <v>61</v>
      </c>
      <c r="E46" s="102">
        <v>1564</v>
      </c>
      <c r="F46" s="105">
        <f t="shared" si="13"/>
        <v>1.5640000000000001</v>
      </c>
      <c r="G46" s="104">
        <v>7443</v>
      </c>
      <c r="H46" s="105">
        <f t="shared" si="14"/>
        <v>7.4429999999999996</v>
      </c>
      <c r="I46" s="106"/>
      <c r="J46" s="107" t="str">
        <f t="shared" si="15"/>
        <v>0</v>
      </c>
      <c r="K46" s="108"/>
      <c r="L46" s="109" t="str">
        <f t="shared" si="16"/>
        <v>0</v>
      </c>
      <c r="M46" s="102"/>
      <c r="N46" s="103" t="str">
        <f t="shared" si="17"/>
        <v>0</v>
      </c>
      <c r="O46" s="104"/>
      <c r="P46" s="105" t="str">
        <f t="shared" si="18"/>
        <v>0</v>
      </c>
      <c r="Q46" s="106"/>
      <c r="R46" s="107" t="str">
        <f t="shared" si="19"/>
        <v>0</v>
      </c>
      <c r="S46" s="108"/>
      <c r="T46" s="109" t="str">
        <f t="shared" si="20"/>
        <v>0</v>
      </c>
      <c r="U46" s="102"/>
      <c r="V46" s="103" t="str">
        <f t="shared" si="21"/>
        <v>0</v>
      </c>
      <c r="W46" s="104"/>
      <c r="X46" s="105" t="str">
        <f t="shared" si="22"/>
        <v>0</v>
      </c>
      <c r="Y46" s="106"/>
      <c r="Z46" s="107" t="str">
        <f t="shared" si="23"/>
        <v>0</v>
      </c>
      <c r="AA46" s="108"/>
      <c r="AB46" s="109" t="str">
        <f t="shared" si="24"/>
        <v>0</v>
      </c>
      <c r="AC46" s="110">
        <f t="shared" si="25"/>
        <v>9.0069999999999997</v>
      </c>
      <c r="AD46" s="175">
        <v>24</v>
      </c>
      <c r="AE46" s="176"/>
    </row>
    <row r="47" spans="1:31" s="177" customFormat="1" ht="18.75" x14ac:dyDescent="0.3">
      <c r="A47" s="180"/>
      <c r="B47" s="180" t="s">
        <v>88</v>
      </c>
      <c r="C47" s="185" t="s">
        <v>89</v>
      </c>
      <c r="D47" s="155" t="s">
        <v>90</v>
      </c>
      <c r="E47" s="102">
        <v>2325</v>
      </c>
      <c r="F47" s="105">
        <f t="shared" si="13"/>
        <v>2.3250000000000002</v>
      </c>
      <c r="G47" s="104">
        <v>6981</v>
      </c>
      <c r="H47" s="105">
        <f t="shared" si="14"/>
        <v>6.9809999999999999</v>
      </c>
      <c r="I47" s="106"/>
      <c r="J47" s="107" t="str">
        <f t="shared" si="15"/>
        <v>0</v>
      </c>
      <c r="K47" s="108"/>
      <c r="L47" s="109" t="str">
        <f t="shared" si="16"/>
        <v>0</v>
      </c>
      <c r="M47" s="102"/>
      <c r="N47" s="103" t="str">
        <f t="shared" si="17"/>
        <v>0</v>
      </c>
      <c r="O47" s="104"/>
      <c r="P47" s="105" t="str">
        <f t="shared" si="18"/>
        <v>0</v>
      </c>
      <c r="Q47" s="106"/>
      <c r="R47" s="107" t="str">
        <f t="shared" si="19"/>
        <v>0</v>
      </c>
      <c r="S47" s="108"/>
      <c r="T47" s="109" t="str">
        <f t="shared" si="20"/>
        <v>0</v>
      </c>
      <c r="U47" s="102"/>
      <c r="V47" s="103" t="str">
        <f t="shared" si="21"/>
        <v>0</v>
      </c>
      <c r="W47" s="104"/>
      <c r="X47" s="105" t="str">
        <f t="shared" si="22"/>
        <v>0</v>
      </c>
      <c r="Y47" s="106"/>
      <c r="Z47" s="107" t="str">
        <f t="shared" si="23"/>
        <v>0</v>
      </c>
      <c r="AA47" s="108"/>
      <c r="AB47" s="109" t="str">
        <f t="shared" si="24"/>
        <v>0</v>
      </c>
      <c r="AC47" s="110">
        <f t="shared" si="25"/>
        <v>9.3060000000000009</v>
      </c>
      <c r="AD47" s="175">
        <v>25</v>
      </c>
      <c r="AE47" s="176"/>
    </row>
    <row r="48" spans="1:31" s="177" customFormat="1" ht="18.75" x14ac:dyDescent="0.3">
      <c r="A48" s="180"/>
      <c r="B48" s="180" t="s">
        <v>348</v>
      </c>
      <c r="C48" s="185" t="s">
        <v>349</v>
      </c>
      <c r="D48" s="155" t="s">
        <v>26</v>
      </c>
      <c r="E48" s="102">
        <v>754</v>
      </c>
      <c r="F48" s="105">
        <f t="shared" si="13"/>
        <v>0.754</v>
      </c>
      <c r="G48" s="104">
        <v>9160</v>
      </c>
      <c r="H48" s="105">
        <f t="shared" si="14"/>
        <v>9.16</v>
      </c>
      <c r="I48" s="106"/>
      <c r="J48" s="107" t="str">
        <f t="shared" si="15"/>
        <v>0</v>
      </c>
      <c r="K48" s="108"/>
      <c r="L48" s="109" t="str">
        <f t="shared" si="16"/>
        <v>0</v>
      </c>
      <c r="M48" s="102"/>
      <c r="N48" s="103" t="str">
        <f t="shared" si="17"/>
        <v>0</v>
      </c>
      <c r="O48" s="104"/>
      <c r="P48" s="105" t="str">
        <f t="shared" si="18"/>
        <v>0</v>
      </c>
      <c r="Q48" s="106"/>
      <c r="R48" s="107" t="str">
        <f t="shared" si="19"/>
        <v>0</v>
      </c>
      <c r="S48" s="108"/>
      <c r="T48" s="109" t="str">
        <f t="shared" si="20"/>
        <v>0</v>
      </c>
      <c r="U48" s="102"/>
      <c r="V48" s="103" t="str">
        <f t="shared" si="21"/>
        <v>0</v>
      </c>
      <c r="W48" s="104"/>
      <c r="X48" s="105" t="str">
        <f t="shared" si="22"/>
        <v>0</v>
      </c>
      <c r="Y48" s="106"/>
      <c r="Z48" s="107" t="str">
        <f t="shared" si="23"/>
        <v>0</v>
      </c>
      <c r="AA48" s="108"/>
      <c r="AB48" s="109" t="str">
        <f t="shared" si="24"/>
        <v>0</v>
      </c>
      <c r="AC48" s="110">
        <f t="shared" si="25"/>
        <v>9.9139999999999997</v>
      </c>
      <c r="AD48" s="175">
        <v>26</v>
      </c>
      <c r="AE48" s="176"/>
    </row>
    <row r="49" spans="1:31" s="177" customFormat="1" ht="18.75" x14ac:dyDescent="0.3">
      <c r="A49" s="180"/>
      <c r="B49" s="180" t="s">
        <v>342</v>
      </c>
      <c r="C49" s="185" t="s">
        <v>343</v>
      </c>
      <c r="D49" s="155" t="s">
        <v>75</v>
      </c>
      <c r="E49" s="102">
        <v>3519</v>
      </c>
      <c r="F49" s="105">
        <f t="shared" si="13"/>
        <v>3.5190000000000001</v>
      </c>
      <c r="G49" s="104">
        <v>6510</v>
      </c>
      <c r="H49" s="105">
        <f t="shared" si="14"/>
        <v>6.51</v>
      </c>
      <c r="I49" s="106"/>
      <c r="J49" s="107" t="str">
        <f t="shared" si="15"/>
        <v>0</v>
      </c>
      <c r="K49" s="108"/>
      <c r="L49" s="109" t="str">
        <f t="shared" si="16"/>
        <v>0</v>
      </c>
      <c r="M49" s="102"/>
      <c r="N49" s="103" t="str">
        <f t="shared" si="17"/>
        <v>0</v>
      </c>
      <c r="O49" s="104"/>
      <c r="P49" s="105" t="str">
        <f t="shared" si="18"/>
        <v>0</v>
      </c>
      <c r="Q49" s="106"/>
      <c r="R49" s="107" t="str">
        <f t="shared" si="19"/>
        <v>0</v>
      </c>
      <c r="S49" s="108"/>
      <c r="T49" s="109" t="str">
        <f t="shared" si="20"/>
        <v>0</v>
      </c>
      <c r="U49" s="102"/>
      <c r="V49" s="103" t="str">
        <f t="shared" si="21"/>
        <v>0</v>
      </c>
      <c r="W49" s="104"/>
      <c r="X49" s="105" t="str">
        <f t="shared" si="22"/>
        <v>0</v>
      </c>
      <c r="Y49" s="106"/>
      <c r="Z49" s="107" t="str">
        <f t="shared" si="23"/>
        <v>0</v>
      </c>
      <c r="AA49" s="108"/>
      <c r="AB49" s="109" t="str">
        <f t="shared" si="24"/>
        <v>0</v>
      </c>
      <c r="AC49" s="110">
        <f t="shared" si="25"/>
        <v>10.029</v>
      </c>
      <c r="AD49" s="175">
        <v>27</v>
      </c>
      <c r="AE49" s="176"/>
    </row>
    <row r="50" spans="1:31" s="177" customFormat="1" ht="18.75" x14ac:dyDescent="0.3">
      <c r="A50" s="180"/>
      <c r="B50" s="180" t="s">
        <v>123</v>
      </c>
      <c r="C50" s="185" t="s">
        <v>118</v>
      </c>
      <c r="D50" s="155" t="s">
        <v>26</v>
      </c>
      <c r="E50" s="102">
        <v>1936</v>
      </c>
      <c r="F50" s="105">
        <f t="shared" si="13"/>
        <v>1.9359999999999999</v>
      </c>
      <c r="G50" s="104">
        <v>8202</v>
      </c>
      <c r="H50" s="105">
        <f t="shared" si="14"/>
        <v>8.202</v>
      </c>
      <c r="I50" s="106"/>
      <c r="J50" s="107" t="str">
        <f t="shared" si="15"/>
        <v>0</v>
      </c>
      <c r="K50" s="108"/>
      <c r="L50" s="109" t="str">
        <f t="shared" si="16"/>
        <v>0</v>
      </c>
      <c r="M50" s="102"/>
      <c r="N50" s="103" t="str">
        <f t="shared" si="17"/>
        <v>0</v>
      </c>
      <c r="O50" s="104"/>
      <c r="P50" s="105" t="str">
        <f t="shared" si="18"/>
        <v>0</v>
      </c>
      <c r="Q50" s="106"/>
      <c r="R50" s="107" t="str">
        <f t="shared" si="19"/>
        <v>0</v>
      </c>
      <c r="S50" s="108"/>
      <c r="T50" s="109" t="str">
        <f t="shared" si="20"/>
        <v>0</v>
      </c>
      <c r="U50" s="102"/>
      <c r="V50" s="103" t="str">
        <f t="shared" si="21"/>
        <v>0</v>
      </c>
      <c r="W50" s="104"/>
      <c r="X50" s="105" t="str">
        <f t="shared" si="22"/>
        <v>0</v>
      </c>
      <c r="Y50" s="106"/>
      <c r="Z50" s="107" t="str">
        <f t="shared" si="23"/>
        <v>0</v>
      </c>
      <c r="AA50" s="108"/>
      <c r="AB50" s="109" t="str">
        <f t="shared" si="24"/>
        <v>0</v>
      </c>
      <c r="AC50" s="110">
        <f t="shared" si="25"/>
        <v>10.138</v>
      </c>
      <c r="AD50" s="175">
        <v>28</v>
      </c>
      <c r="AE50" s="176"/>
    </row>
    <row r="51" spans="1:31" s="177" customFormat="1" ht="18.75" x14ac:dyDescent="0.3">
      <c r="A51" s="180"/>
      <c r="B51" s="180" t="s">
        <v>335</v>
      </c>
      <c r="C51" s="185" t="s">
        <v>308</v>
      </c>
      <c r="D51" s="155" t="s">
        <v>309</v>
      </c>
      <c r="E51" s="102">
        <v>1238</v>
      </c>
      <c r="F51" s="105">
        <f t="shared" si="13"/>
        <v>1.238</v>
      </c>
      <c r="G51" s="104">
        <v>9412</v>
      </c>
      <c r="H51" s="105">
        <f t="shared" si="14"/>
        <v>9.4120000000000008</v>
      </c>
      <c r="I51" s="106"/>
      <c r="J51" s="107" t="str">
        <f t="shared" si="15"/>
        <v>0</v>
      </c>
      <c r="K51" s="108"/>
      <c r="L51" s="109" t="str">
        <f t="shared" si="16"/>
        <v>0</v>
      </c>
      <c r="M51" s="102"/>
      <c r="N51" s="103" t="str">
        <f t="shared" si="17"/>
        <v>0</v>
      </c>
      <c r="O51" s="104"/>
      <c r="P51" s="105" t="str">
        <f t="shared" si="18"/>
        <v>0</v>
      </c>
      <c r="Q51" s="106"/>
      <c r="R51" s="107" t="str">
        <f t="shared" si="19"/>
        <v>0</v>
      </c>
      <c r="S51" s="108"/>
      <c r="T51" s="109" t="str">
        <f t="shared" si="20"/>
        <v>0</v>
      </c>
      <c r="U51" s="102"/>
      <c r="V51" s="103" t="str">
        <f t="shared" si="21"/>
        <v>0</v>
      </c>
      <c r="W51" s="104"/>
      <c r="X51" s="105" t="str">
        <f t="shared" si="22"/>
        <v>0</v>
      </c>
      <c r="Y51" s="106"/>
      <c r="Z51" s="107" t="str">
        <f t="shared" si="23"/>
        <v>0</v>
      </c>
      <c r="AA51" s="108"/>
      <c r="AB51" s="109" t="str">
        <f t="shared" si="24"/>
        <v>0</v>
      </c>
      <c r="AC51" s="110">
        <f t="shared" si="25"/>
        <v>10.65</v>
      </c>
      <c r="AD51" s="175">
        <v>29</v>
      </c>
      <c r="AE51" s="176"/>
    </row>
    <row r="52" spans="1:31" s="177" customFormat="1" ht="18.75" x14ac:dyDescent="0.3">
      <c r="A52" s="180"/>
      <c r="B52" s="180" t="s">
        <v>319</v>
      </c>
      <c r="C52" s="185" t="s">
        <v>320</v>
      </c>
      <c r="D52" s="155" t="s">
        <v>111</v>
      </c>
      <c r="E52" s="102">
        <v>1870</v>
      </c>
      <c r="F52" s="105">
        <f t="shared" si="13"/>
        <v>1.87</v>
      </c>
      <c r="G52" s="104">
        <v>8868</v>
      </c>
      <c r="H52" s="105">
        <f t="shared" si="14"/>
        <v>8.8680000000000003</v>
      </c>
      <c r="I52" s="106"/>
      <c r="J52" s="107" t="str">
        <f t="shared" si="15"/>
        <v>0</v>
      </c>
      <c r="K52" s="108"/>
      <c r="L52" s="109" t="str">
        <f t="shared" si="16"/>
        <v>0</v>
      </c>
      <c r="M52" s="102"/>
      <c r="N52" s="103" t="str">
        <f t="shared" si="17"/>
        <v>0</v>
      </c>
      <c r="O52" s="104"/>
      <c r="P52" s="105" t="str">
        <f t="shared" si="18"/>
        <v>0</v>
      </c>
      <c r="Q52" s="106"/>
      <c r="R52" s="107" t="str">
        <f t="shared" si="19"/>
        <v>0</v>
      </c>
      <c r="S52" s="108"/>
      <c r="T52" s="109" t="str">
        <f t="shared" si="20"/>
        <v>0</v>
      </c>
      <c r="U52" s="102"/>
      <c r="V52" s="103" t="str">
        <f t="shared" si="21"/>
        <v>0</v>
      </c>
      <c r="W52" s="104"/>
      <c r="X52" s="105" t="str">
        <f t="shared" si="22"/>
        <v>0</v>
      </c>
      <c r="Y52" s="106"/>
      <c r="Z52" s="107" t="str">
        <f t="shared" si="23"/>
        <v>0</v>
      </c>
      <c r="AA52" s="108"/>
      <c r="AB52" s="109" t="str">
        <f t="shared" si="24"/>
        <v>0</v>
      </c>
      <c r="AC52" s="110">
        <f t="shared" si="25"/>
        <v>10.738</v>
      </c>
      <c r="AD52" s="175">
        <v>30</v>
      </c>
      <c r="AE52" s="176"/>
    </row>
    <row r="53" spans="1:31" s="177" customFormat="1" ht="18.75" x14ac:dyDescent="0.3">
      <c r="A53" s="180"/>
      <c r="B53" s="180" t="s">
        <v>293</v>
      </c>
      <c r="C53" s="185" t="s">
        <v>294</v>
      </c>
      <c r="D53" s="155" t="s">
        <v>295</v>
      </c>
      <c r="E53" s="102">
        <v>9092</v>
      </c>
      <c r="F53" s="105">
        <f t="shared" si="13"/>
        <v>9.0920000000000005</v>
      </c>
      <c r="G53" s="104">
        <v>2312</v>
      </c>
      <c r="H53" s="105">
        <f t="shared" si="14"/>
        <v>2.3119999999999998</v>
      </c>
      <c r="I53" s="106"/>
      <c r="J53" s="107" t="str">
        <f t="shared" si="15"/>
        <v>0</v>
      </c>
      <c r="K53" s="108"/>
      <c r="L53" s="109" t="str">
        <f t="shared" si="16"/>
        <v>0</v>
      </c>
      <c r="M53" s="102"/>
      <c r="N53" s="103" t="str">
        <f t="shared" si="17"/>
        <v>0</v>
      </c>
      <c r="O53" s="104"/>
      <c r="P53" s="105" t="str">
        <f t="shared" si="18"/>
        <v>0</v>
      </c>
      <c r="Q53" s="106"/>
      <c r="R53" s="107" t="str">
        <f t="shared" si="19"/>
        <v>0</v>
      </c>
      <c r="S53" s="108"/>
      <c r="T53" s="109" t="str">
        <f t="shared" si="20"/>
        <v>0</v>
      </c>
      <c r="U53" s="102"/>
      <c r="V53" s="103" t="str">
        <f t="shared" si="21"/>
        <v>0</v>
      </c>
      <c r="W53" s="104"/>
      <c r="X53" s="105" t="str">
        <f t="shared" si="22"/>
        <v>0</v>
      </c>
      <c r="Y53" s="106"/>
      <c r="Z53" s="107" t="str">
        <f t="shared" si="23"/>
        <v>0</v>
      </c>
      <c r="AA53" s="108"/>
      <c r="AB53" s="109" t="str">
        <f t="shared" si="24"/>
        <v>0</v>
      </c>
      <c r="AC53" s="110">
        <f t="shared" si="25"/>
        <v>11.404</v>
      </c>
      <c r="AD53" s="175">
        <v>31</v>
      </c>
      <c r="AE53" s="176"/>
    </row>
    <row r="54" spans="1:31" s="177" customFormat="1" ht="18.75" x14ac:dyDescent="0.3">
      <c r="A54" s="180"/>
      <c r="B54" s="180" t="s">
        <v>372</v>
      </c>
      <c r="C54" s="185" t="s">
        <v>19</v>
      </c>
      <c r="D54" s="155" t="s">
        <v>376</v>
      </c>
      <c r="E54" s="102">
        <v>491</v>
      </c>
      <c r="F54" s="105">
        <f t="shared" si="13"/>
        <v>0.49099999999999999</v>
      </c>
      <c r="G54" s="104">
        <v>12000</v>
      </c>
      <c r="H54" s="105">
        <f t="shared" si="14"/>
        <v>12</v>
      </c>
      <c r="I54" s="106"/>
      <c r="J54" s="107" t="str">
        <f t="shared" si="15"/>
        <v>0</v>
      </c>
      <c r="K54" s="108"/>
      <c r="L54" s="109" t="str">
        <f t="shared" si="16"/>
        <v>0</v>
      </c>
      <c r="M54" s="102"/>
      <c r="N54" s="103" t="str">
        <f t="shared" si="17"/>
        <v>0</v>
      </c>
      <c r="O54" s="104"/>
      <c r="P54" s="105" t="str">
        <f t="shared" si="18"/>
        <v>0</v>
      </c>
      <c r="Q54" s="106"/>
      <c r="R54" s="107" t="str">
        <f t="shared" si="19"/>
        <v>0</v>
      </c>
      <c r="S54" s="108"/>
      <c r="T54" s="109" t="str">
        <f t="shared" si="20"/>
        <v>0</v>
      </c>
      <c r="U54" s="102"/>
      <c r="V54" s="103" t="str">
        <f t="shared" si="21"/>
        <v>0</v>
      </c>
      <c r="W54" s="104"/>
      <c r="X54" s="105" t="str">
        <f t="shared" si="22"/>
        <v>0</v>
      </c>
      <c r="Y54" s="106"/>
      <c r="Z54" s="107" t="str">
        <f t="shared" si="23"/>
        <v>0</v>
      </c>
      <c r="AA54" s="108"/>
      <c r="AB54" s="109" t="str">
        <f t="shared" si="24"/>
        <v>0</v>
      </c>
      <c r="AC54" s="110">
        <f t="shared" si="25"/>
        <v>12.491</v>
      </c>
      <c r="AD54" s="175">
        <v>32</v>
      </c>
      <c r="AE54" s="176"/>
    </row>
    <row r="55" spans="1:31" s="177" customFormat="1" ht="18.75" x14ac:dyDescent="0.3">
      <c r="A55" s="180"/>
      <c r="B55" s="180" t="s">
        <v>373</v>
      </c>
      <c r="C55" s="185" t="s">
        <v>377</v>
      </c>
      <c r="D55" s="155" t="s">
        <v>378</v>
      </c>
      <c r="E55" s="102">
        <v>627</v>
      </c>
      <c r="F55" s="105">
        <f t="shared" ref="F55:F86" si="26">IF(E55=0,"0",IF(E55=20,"20,000",IF((E55/1000)&gt;12,"12,000",(E55/1000))))</f>
        <v>0.627</v>
      </c>
      <c r="G55" s="104">
        <v>15737</v>
      </c>
      <c r="H55" s="105" t="str">
        <f t="shared" ref="H55:H86" si="27">IF(G55=0,"0",IF(G55=20,"20,000",IF((G55/1000)&gt;12,"12,000",(G55/1000))))</f>
        <v>12,000</v>
      </c>
      <c r="I55" s="106"/>
      <c r="J55" s="107" t="str">
        <f t="shared" ref="J55:J86" si="28">IF(I55=0,"0",IF(I55=20,"20,000",IF((I55/1000)&gt;12,"12,000",(I55/1000))))</f>
        <v>0</v>
      </c>
      <c r="K55" s="108"/>
      <c r="L55" s="109" t="str">
        <f t="shared" ref="L55:L86" si="29">IF(K55=0,"0",IF(K55=20,"20,000",IF((K55/1000)&gt;12,"12,000",(K55/1000))))</f>
        <v>0</v>
      </c>
      <c r="M55" s="102"/>
      <c r="N55" s="103" t="str">
        <f t="shared" ref="N55:N86" si="30">IF(M55=0,"0",IF(M55=20,"20,000",IF((M55/1000)&gt;12,"12,000",(M55/1000))))</f>
        <v>0</v>
      </c>
      <c r="O55" s="104"/>
      <c r="P55" s="105" t="str">
        <f t="shared" ref="P55:P86" si="31">IF(O55=0,"0",IF(O55=20,"20,000",IF((O55/1000)&gt;12,"12,000",(O55/1000))))</f>
        <v>0</v>
      </c>
      <c r="Q55" s="106"/>
      <c r="R55" s="107" t="str">
        <f t="shared" ref="R55:R86" si="32">IF(Q55=0,"0",IF(Q55=20,"20,000",IF((Q55/1000)&gt;12,"12,000",(Q55/1000))))</f>
        <v>0</v>
      </c>
      <c r="S55" s="108"/>
      <c r="T55" s="109" t="str">
        <f t="shared" ref="T55:T86" si="33">IF(S55=0,"0",IF(S55=20,"20,000",IF((S55/1000)&gt;12,"12,000",(S55/1000))))</f>
        <v>0</v>
      </c>
      <c r="U55" s="102"/>
      <c r="V55" s="103" t="str">
        <f t="shared" ref="V55:V86" si="34">IF(U55=0,"0",IF(U55=20,"20,000",IF((U55/1000)&gt;12,"12,000",(U55/1000))))</f>
        <v>0</v>
      </c>
      <c r="W55" s="104"/>
      <c r="X55" s="105" t="str">
        <f t="shared" ref="X55:X86" si="35">IF(W55=0,"0",IF(W55=20,"20,000",IF((W55/1000)&gt;12,"12,000",(W55/1000))))</f>
        <v>0</v>
      </c>
      <c r="Y55" s="106"/>
      <c r="Z55" s="107" t="str">
        <f t="shared" ref="Z55:Z86" si="36">IF(Y55=0,"0",IF(Y55=20,"20,000",IF((Y55/1000)&gt;12,"12,000",(Y55/1000))))</f>
        <v>0</v>
      </c>
      <c r="AA55" s="108"/>
      <c r="AB55" s="109" t="str">
        <f t="shared" ref="AB55:AB86" si="37">IF(AA55=0,"0",IF(AA55=20,"20,000",IF((AA55/1000)&gt;12,"12,000",(AA55/1000))))</f>
        <v>0</v>
      </c>
      <c r="AC55" s="110">
        <f t="shared" ref="AC55:AC86" si="38">AB55+Z55+X55+V55+T55+R55+P55+N55+L55+J55+H55+F55</f>
        <v>12.627000000000001</v>
      </c>
      <c r="AD55" s="175">
        <v>33</v>
      </c>
      <c r="AE55" s="176"/>
    </row>
    <row r="56" spans="1:31" s="177" customFormat="1" ht="18.75" x14ac:dyDescent="0.3">
      <c r="A56" s="180"/>
      <c r="B56" s="180" t="s">
        <v>101</v>
      </c>
      <c r="C56" s="185" t="s">
        <v>102</v>
      </c>
      <c r="D56" s="155" t="s">
        <v>41</v>
      </c>
      <c r="E56" s="102">
        <v>852</v>
      </c>
      <c r="F56" s="105">
        <f t="shared" si="26"/>
        <v>0.85199999999999998</v>
      </c>
      <c r="G56" s="104">
        <v>12000</v>
      </c>
      <c r="H56" s="105">
        <f t="shared" si="27"/>
        <v>12</v>
      </c>
      <c r="I56" s="106"/>
      <c r="J56" s="107" t="str">
        <f t="shared" si="28"/>
        <v>0</v>
      </c>
      <c r="K56" s="108"/>
      <c r="L56" s="109" t="str">
        <f t="shared" si="29"/>
        <v>0</v>
      </c>
      <c r="M56" s="102"/>
      <c r="N56" s="103" t="str">
        <f t="shared" si="30"/>
        <v>0</v>
      </c>
      <c r="O56" s="104"/>
      <c r="P56" s="105" t="str">
        <f t="shared" si="31"/>
        <v>0</v>
      </c>
      <c r="Q56" s="106"/>
      <c r="R56" s="107" t="str">
        <f t="shared" si="32"/>
        <v>0</v>
      </c>
      <c r="S56" s="108"/>
      <c r="T56" s="109" t="str">
        <f t="shared" si="33"/>
        <v>0</v>
      </c>
      <c r="U56" s="102"/>
      <c r="V56" s="103" t="str">
        <f t="shared" si="34"/>
        <v>0</v>
      </c>
      <c r="W56" s="104"/>
      <c r="X56" s="105" t="str">
        <f t="shared" si="35"/>
        <v>0</v>
      </c>
      <c r="Y56" s="106"/>
      <c r="Z56" s="107" t="str">
        <f t="shared" si="36"/>
        <v>0</v>
      </c>
      <c r="AA56" s="108"/>
      <c r="AB56" s="109" t="str">
        <f t="shared" si="37"/>
        <v>0</v>
      </c>
      <c r="AC56" s="110">
        <f t="shared" si="38"/>
        <v>12.852</v>
      </c>
      <c r="AD56" s="175">
        <v>34</v>
      </c>
      <c r="AE56" s="176"/>
    </row>
    <row r="57" spans="1:31" s="177" customFormat="1" ht="18.75" x14ac:dyDescent="0.3">
      <c r="A57" s="180"/>
      <c r="B57" s="180" t="s">
        <v>256</v>
      </c>
      <c r="C57" s="185" t="s">
        <v>257</v>
      </c>
      <c r="D57" s="155" t="s">
        <v>258</v>
      </c>
      <c r="E57" s="102">
        <v>1105</v>
      </c>
      <c r="F57" s="105">
        <f t="shared" si="26"/>
        <v>1.105</v>
      </c>
      <c r="G57" s="104">
        <v>62952</v>
      </c>
      <c r="H57" s="105" t="str">
        <f t="shared" si="27"/>
        <v>12,000</v>
      </c>
      <c r="I57" s="106"/>
      <c r="J57" s="107" t="str">
        <f t="shared" si="28"/>
        <v>0</v>
      </c>
      <c r="K57" s="108"/>
      <c r="L57" s="109" t="str">
        <f t="shared" si="29"/>
        <v>0</v>
      </c>
      <c r="M57" s="102"/>
      <c r="N57" s="103" t="str">
        <f t="shared" si="30"/>
        <v>0</v>
      </c>
      <c r="O57" s="104"/>
      <c r="P57" s="105" t="str">
        <f t="shared" si="31"/>
        <v>0</v>
      </c>
      <c r="Q57" s="106"/>
      <c r="R57" s="107" t="str">
        <f t="shared" si="32"/>
        <v>0</v>
      </c>
      <c r="S57" s="108"/>
      <c r="T57" s="109" t="str">
        <f t="shared" si="33"/>
        <v>0</v>
      </c>
      <c r="U57" s="102"/>
      <c r="V57" s="103" t="str">
        <f t="shared" si="34"/>
        <v>0</v>
      </c>
      <c r="W57" s="104"/>
      <c r="X57" s="105" t="str">
        <f t="shared" si="35"/>
        <v>0</v>
      </c>
      <c r="Y57" s="106"/>
      <c r="Z57" s="107" t="str">
        <f t="shared" si="36"/>
        <v>0</v>
      </c>
      <c r="AA57" s="108"/>
      <c r="AB57" s="109" t="str">
        <f t="shared" si="37"/>
        <v>0</v>
      </c>
      <c r="AC57" s="110">
        <f t="shared" si="38"/>
        <v>13.105</v>
      </c>
      <c r="AD57" s="175">
        <v>35</v>
      </c>
      <c r="AE57" s="176"/>
    </row>
    <row r="58" spans="1:31" s="177" customFormat="1" ht="18.75" x14ac:dyDescent="0.3">
      <c r="A58" s="180"/>
      <c r="B58" s="180" t="s">
        <v>358</v>
      </c>
      <c r="C58" s="185" t="s">
        <v>359</v>
      </c>
      <c r="D58" s="155" t="s">
        <v>107</v>
      </c>
      <c r="E58" s="102">
        <v>1285</v>
      </c>
      <c r="F58" s="105">
        <f t="shared" si="26"/>
        <v>1.2849999999999999</v>
      </c>
      <c r="G58" s="104">
        <v>12000</v>
      </c>
      <c r="H58" s="105">
        <f t="shared" si="27"/>
        <v>12</v>
      </c>
      <c r="I58" s="106"/>
      <c r="J58" s="107" t="str">
        <f t="shared" si="28"/>
        <v>0</v>
      </c>
      <c r="K58" s="108"/>
      <c r="L58" s="109" t="str">
        <f t="shared" si="29"/>
        <v>0</v>
      </c>
      <c r="M58" s="102"/>
      <c r="N58" s="103" t="str">
        <f t="shared" si="30"/>
        <v>0</v>
      </c>
      <c r="O58" s="104"/>
      <c r="P58" s="105" t="str">
        <f t="shared" si="31"/>
        <v>0</v>
      </c>
      <c r="Q58" s="106"/>
      <c r="R58" s="107" t="str">
        <f t="shared" si="32"/>
        <v>0</v>
      </c>
      <c r="S58" s="108"/>
      <c r="T58" s="109" t="str">
        <f t="shared" si="33"/>
        <v>0</v>
      </c>
      <c r="U58" s="102"/>
      <c r="V58" s="103" t="str">
        <f t="shared" si="34"/>
        <v>0</v>
      </c>
      <c r="W58" s="104"/>
      <c r="X58" s="105" t="str">
        <f t="shared" si="35"/>
        <v>0</v>
      </c>
      <c r="Y58" s="106"/>
      <c r="Z58" s="107" t="str">
        <f t="shared" si="36"/>
        <v>0</v>
      </c>
      <c r="AA58" s="108"/>
      <c r="AB58" s="109" t="str">
        <f t="shared" si="37"/>
        <v>0</v>
      </c>
      <c r="AC58" s="110">
        <f t="shared" si="38"/>
        <v>13.285</v>
      </c>
      <c r="AD58" s="175">
        <v>36</v>
      </c>
      <c r="AE58" s="176"/>
    </row>
    <row r="59" spans="1:31" s="177" customFormat="1" ht="18.75" x14ac:dyDescent="0.3">
      <c r="A59" s="180"/>
      <c r="B59" s="180" t="s">
        <v>324</v>
      </c>
      <c r="C59" s="185" t="s">
        <v>303</v>
      </c>
      <c r="D59" s="155" t="s">
        <v>304</v>
      </c>
      <c r="E59" s="102">
        <v>1287</v>
      </c>
      <c r="F59" s="105">
        <f t="shared" si="26"/>
        <v>1.2869999999999999</v>
      </c>
      <c r="G59" s="104">
        <v>12000</v>
      </c>
      <c r="H59" s="105">
        <f t="shared" si="27"/>
        <v>12</v>
      </c>
      <c r="I59" s="106"/>
      <c r="J59" s="107" t="str">
        <f t="shared" si="28"/>
        <v>0</v>
      </c>
      <c r="K59" s="108"/>
      <c r="L59" s="109" t="str">
        <f t="shared" si="29"/>
        <v>0</v>
      </c>
      <c r="M59" s="102"/>
      <c r="N59" s="103" t="str">
        <f t="shared" si="30"/>
        <v>0</v>
      </c>
      <c r="O59" s="104"/>
      <c r="P59" s="105" t="str">
        <f t="shared" si="31"/>
        <v>0</v>
      </c>
      <c r="Q59" s="106"/>
      <c r="R59" s="107" t="str">
        <f t="shared" si="32"/>
        <v>0</v>
      </c>
      <c r="S59" s="108"/>
      <c r="T59" s="109" t="str">
        <f t="shared" si="33"/>
        <v>0</v>
      </c>
      <c r="U59" s="102"/>
      <c r="V59" s="103" t="str">
        <f t="shared" si="34"/>
        <v>0</v>
      </c>
      <c r="W59" s="104"/>
      <c r="X59" s="105" t="str">
        <f t="shared" si="35"/>
        <v>0</v>
      </c>
      <c r="Y59" s="106"/>
      <c r="Z59" s="107" t="str">
        <f t="shared" si="36"/>
        <v>0</v>
      </c>
      <c r="AA59" s="108"/>
      <c r="AB59" s="109" t="str">
        <f t="shared" si="37"/>
        <v>0</v>
      </c>
      <c r="AC59" s="110">
        <f t="shared" si="38"/>
        <v>13.286999999999999</v>
      </c>
      <c r="AD59" s="175">
        <v>37</v>
      </c>
      <c r="AE59" s="176"/>
    </row>
    <row r="60" spans="1:31" s="177" customFormat="1" ht="18.75" x14ac:dyDescent="0.3">
      <c r="A60" s="180"/>
      <c r="B60" s="180" t="s">
        <v>94</v>
      </c>
      <c r="C60" s="185" t="s">
        <v>95</v>
      </c>
      <c r="D60" s="155" t="s">
        <v>96</v>
      </c>
      <c r="E60" s="102">
        <v>2954</v>
      </c>
      <c r="F60" s="105">
        <f t="shared" si="26"/>
        <v>2.9540000000000002</v>
      </c>
      <c r="G60" s="104">
        <v>10479</v>
      </c>
      <c r="H60" s="105">
        <f t="shared" si="27"/>
        <v>10.478999999999999</v>
      </c>
      <c r="I60" s="106"/>
      <c r="J60" s="107" t="str">
        <f t="shared" si="28"/>
        <v>0</v>
      </c>
      <c r="K60" s="108"/>
      <c r="L60" s="109" t="str">
        <f t="shared" si="29"/>
        <v>0</v>
      </c>
      <c r="M60" s="102"/>
      <c r="N60" s="103" t="str">
        <f t="shared" si="30"/>
        <v>0</v>
      </c>
      <c r="O60" s="104"/>
      <c r="P60" s="105" t="str">
        <f t="shared" si="31"/>
        <v>0</v>
      </c>
      <c r="Q60" s="106"/>
      <c r="R60" s="107" t="str">
        <f t="shared" si="32"/>
        <v>0</v>
      </c>
      <c r="S60" s="108"/>
      <c r="T60" s="109" t="str">
        <f t="shared" si="33"/>
        <v>0</v>
      </c>
      <c r="U60" s="102"/>
      <c r="V60" s="103" t="str">
        <f t="shared" si="34"/>
        <v>0</v>
      </c>
      <c r="W60" s="104"/>
      <c r="X60" s="105" t="str">
        <f t="shared" si="35"/>
        <v>0</v>
      </c>
      <c r="Y60" s="106"/>
      <c r="Z60" s="107" t="str">
        <f t="shared" si="36"/>
        <v>0</v>
      </c>
      <c r="AA60" s="108"/>
      <c r="AB60" s="109" t="str">
        <f t="shared" si="37"/>
        <v>0</v>
      </c>
      <c r="AC60" s="110">
        <f t="shared" si="38"/>
        <v>13.433</v>
      </c>
      <c r="AD60" s="175">
        <v>38</v>
      </c>
      <c r="AE60" s="176"/>
    </row>
    <row r="61" spans="1:31" s="177" customFormat="1" ht="18.75" x14ac:dyDescent="0.3">
      <c r="A61" s="180"/>
      <c r="B61" s="180" t="s">
        <v>117</v>
      </c>
      <c r="C61" s="185" t="s">
        <v>118</v>
      </c>
      <c r="D61" s="155" t="s">
        <v>26</v>
      </c>
      <c r="E61" s="102">
        <v>2124</v>
      </c>
      <c r="F61" s="105">
        <f t="shared" si="26"/>
        <v>2.1240000000000001</v>
      </c>
      <c r="G61" s="104">
        <v>11686</v>
      </c>
      <c r="H61" s="105">
        <f t="shared" si="27"/>
        <v>11.686</v>
      </c>
      <c r="I61" s="106"/>
      <c r="J61" s="107" t="str">
        <f t="shared" si="28"/>
        <v>0</v>
      </c>
      <c r="K61" s="108"/>
      <c r="L61" s="109" t="str">
        <f t="shared" si="29"/>
        <v>0</v>
      </c>
      <c r="M61" s="102"/>
      <c r="N61" s="103" t="str">
        <f t="shared" si="30"/>
        <v>0</v>
      </c>
      <c r="O61" s="104"/>
      <c r="P61" s="105" t="str">
        <f t="shared" si="31"/>
        <v>0</v>
      </c>
      <c r="Q61" s="106"/>
      <c r="R61" s="107" t="str">
        <f t="shared" si="32"/>
        <v>0</v>
      </c>
      <c r="S61" s="108"/>
      <c r="T61" s="109" t="str">
        <f t="shared" si="33"/>
        <v>0</v>
      </c>
      <c r="U61" s="102"/>
      <c r="V61" s="103" t="str">
        <f t="shared" si="34"/>
        <v>0</v>
      </c>
      <c r="W61" s="104"/>
      <c r="X61" s="105" t="str">
        <f t="shared" si="35"/>
        <v>0</v>
      </c>
      <c r="Y61" s="106"/>
      <c r="Z61" s="107" t="str">
        <f t="shared" si="36"/>
        <v>0</v>
      </c>
      <c r="AA61" s="108"/>
      <c r="AB61" s="109" t="str">
        <f t="shared" si="37"/>
        <v>0</v>
      </c>
      <c r="AC61" s="110">
        <f t="shared" si="38"/>
        <v>13.81</v>
      </c>
      <c r="AD61" s="175">
        <v>39</v>
      </c>
      <c r="AE61" s="176"/>
    </row>
    <row r="62" spans="1:31" s="177" customFormat="1" ht="18.75" x14ac:dyDescent="0.3">
      <c r="A62" s="180"/>
      <c r="B62" s="180" t="s">
        <v>254</v>
      </c>
      <c r="C62" s="185" t="s">
        <v>255</v>
      </c>
      <c r="D62" s="155" t="s">
        <v>26</v>
      </c>
      <c r="E62" s="102">
        <v>2033</v>
      </c>
      <c r="F62" s="105">
        <f t="shared" si="26"/>
        <v>2.0329999999999999</v>
      </c>
      <c r="G62" s="104">
        <v>11941</v>
      </c>
      <c r="H62" s="105">
        <f t="shared" si="27"/>
        <v>11.941000000000001</v>
      </c>
      <c r="I62" s="106"/>
      <c r="J62" s="107" t="str">
        <f t="shared" si="28"/>
        <v>0</v>
      </c>
      <c r="K62" s="108"/>
      <c r="L62" s="109" t="str">
        <f t="shared" si="29"/>
        <v>0</v>
      </c>
      <c r="M62" s="102"/>
      <c r="N62" s="103" t="str">
        <f t="shared" si="30"/>
        <v>0</v>
      </c>
      <c r="O62" s="104"/>
      <c r="P62" s="105" t="str">
        <f t="shared" si="31"/>
        <v>0</v>
      </c>
      <c r="Q62" s="106"/>
      <c r="R62" s="107" t="str">
        <f t="shared" si="32"/>
        <v>0</v>
      </c>
      <c r="S62" s="108"/>
      <c r="T62" s="109" t="str">
        <f t="shared" si="33"/>
        <v>0</v>
      </c>
      <c r="U62" s="102"/>
      <c r="V62" s="103" t="str">
        <f t="shared" si="34"/>
        <v>0</v>
      </c>
      <c r="W62" s="104"/>
      <c r="X62" s="105" t="str">
        <f t="shared" si="35"/>
        <v>0</v>
      </c>
      <c r="Y62" s="106"/>
      <c r="Z62" s="107" t="str">
        <f t="shared" si="36"/>
        <v>0</v>
      </c>
      <c r="AA62" s="108"/>
      <c r="AB62" s="109" t="str">
        <f t="shared" si="37"/>
        <v>0</v>
      </c>
      <c r="AC62" s="110">
        <f t="shared" si="38"/>
        <v>13.974</v>
      </c>
      <c r="AD62" s="175">
        <v>40</v>
      </c>
      <c r="AE62" s="176"/>
    </row>
    <row r="63" spans="1:31" s="177" customFormat="1" ht="18.75" x14ac:dyDescent="0.3">
      <c r="A63" s="180"/>
      <c r="B63" s="180" t="s">
        <v>263</v>
      </c>
      <c r="C63" s="185" t="s">
        <v>40</v>
      </c>
      <c r="D63" s="155" t="s">
        <v>53</v>
      </c>
      <c r="E63" s="102">
        <v>3861</v>
      </c>
      <c r="F63" s="105">
        <f t="shared" si="26"/>
        <v>3.8610000000000002</v>
      </c>
      <c r="G63" s="104">
        <v>10411</v>
      </c>
      <c r="H63" s="105">
        <f t="shared" si="27"/>
        <v>10.411</v>
      </c>
      <c r="I63" s="106"/>
      <c r="J63" s="107" t="str">
        <f t="shared" si="28"/>
        <v>0</v>
      </c>
      <c r="K63" s="108"/>
      <c r="L63" s="109" t="str">
        <f t="shared" si="29"/>
        <v>0</v>
      </c>
      <c r="M63" s="102"/>
      <c r="N63" s="103" t="str">
        <f t="shared" si="30"/>
        <v>0</v>
      </c>
      <c r="O63" s="104"/>
      <c r="P63" s="105" t="str">
        <f t="shared" si="31"/>
        <v>0</v>
      </c>
      <c r="Q63" s="106"/>
      <c r="R63" s="107" t="str">
        <f t="shared" si="32"/>
        <v>0</v>
      </c>
      <c r="S63" s="108"/>
      <c r="T63" s="109" t="str">
        <f t="shared" si="33"/>
        <v>0</v>
      </c>
      <c r="U63" s="102"/>
      <c r="V63" s="103" t="str">
        <f t="shared" si="34"/>
        <v>0</v>
      </c>
      <c r="W63" s="104"/>
      <c r="X63" s="105" t="str">
        <f t="shared" si="35"/>
        <v>0</v>
      </c>
      <c r="Y63" s="106"/>
      <c r="Z63" s="107" t="str">
        <f t="shared" si="36"/>
        <v>0</v>
      </c>
      <c r="AA63" s="108"/>
      <c r="AB63" s="109" t="str">
        <f t="shared" si="37"/>
        <v>0</v>
      </c>
      <c r="AC63" s="110">
        <f t="shared" si="38"/>
        <v>14.272</v>
      </c>
      <c r="AD63" s="175">
        <v>41</v>
      </c>
      <c r="AE63" s="176"/>
    </row>
    <row r="64" spans="1:31" s="177" customFormat="1" ht="18.75" x14ac:dyDescent="0.3">
      <c r="A64" s="180"/>
      <c r="B64" s="180" t="s">
        <v>374</v>
      </c>
      <c r="C64" s="185" t="s">
        <v>320</v>
      </c>
      <c r="D64" s="155" t="s">
        <v>111</v>
      </c>
      <c r="E64" s="102">
        <v>2401</v>
      </c>
      <c r="F64" s="105">
        <f t="shared" si="26"/>
        <v>2.4009999999999998</v>
      </c>
      <c r="G64" s="104">
        <v>12000</v>
      </c>
      <c r="H64" s="105">
        <f t="shared" si="27"/>
        <v>12</v>
      </c>
      <c r="I64" s="106"/>
      <c r="J64" s="107" t="str">
        <f t="shared" si="28"/>
        <v>0</v>
      </c>
      <c r="K64" s="108"/>
      <c r="L64" s="109" t="str">
        <f t="shared" si="29"/>
        <v>0</v>
      </c>
      <c r="M64" s="102"/>
      <c r="N64" s="103" t="str">
        <f t="shared" si="30"/>
        <v>0</v>
      </c>
      <c r="O64" s="104"/>
      <c r="P64" s="105" t="str">
        <f t="shared" si="31"/>
        <v>0</v>
      </c>
      <c r="Q64" s="106"/>
      <c r="R64" s="107" t="str">
        <f t="shared" si="32"/>
        <v>0</v>
      </c>
      <c r="S64" s="108"/>
      <c r="T64" s="109" t="str">
        <f t="shared" si="33"/>
        <v>0</v>
      </c>
      <c r="U64" s="102"/>
      <c r="V64" s="103" t="str">
        <f t="shared" si="34"/>
        <v>0</v>
      </c>
      <c r="W64" s="104"/>
      <c r="X64" s="105" t="str">
        <f t="shared" si="35"/>
        <v>0</v>
      </c>
      <c r="Y64" s="106"/>
      <c r="Z64" s="107" t="str">
        <f t="shared" si="36"/>
        <v>0</v>
      </c>
      <c r="AA64" s="108"/>
      <c r="AB64" s="109" t="str">
        <f t="shared" si="37"/>
        <v>0</v>
      </c>
      <c r="AC64" s="110">
        <f t="shared" si="38"/>
        <v>14.401</v>
      </c>
      <c r="AD64" s="175">
        <v>42</v>
      </c>
      <c r="AE64" s="176"/>
    </row>
    <row r="65" spans="1:31" s="177" customFormat="1" ht="18.75" x14ac:dyDescent="0.3">
      <c r="A65" s="180"/>
      <c r="B65" s="180" t="s">
        <v>16</v>
      </c>
      <c r="C65" s="185" t="s">
        <v>17</v>
      </c>
      <c r="D65" s="155" t="s">
        <v>18</v>
      </c>
      <c r="E65" s="102">
        <v>2410</v>
      </c>
      <c r="F65" s="105">
        <f t="shared" si="26"/>
        <v>2.41</v>
      </c>
      <c r="G65" s="104">
        <v>411454</v>
      </c>
      <c r="H65" s="105" t="str">
        <f t="shared" si="27"/>
        <v>12,000</v>
      </c>
      <c r="I65" s="106"/>
      <c r="J65" s="107" t="str">
        <f t="shared" si="28"/>
        <v>0</v>
      </c>
      <c r="K65" s="108"/>
      <c r="L65" s="109" t="str">
        <f t="shared" si="29"/>
        <v>0</v>
      </c>
      <c r="M65" s="102"/>
      <c r="N65" s="103" t="str">
        <f t="shared" si="30"/>
        <v>0</v>
      </c>
      <c r="O65" s="104"/>
      <c r="P65" s="105" t="str">
        <f t="shared" si="31"/>
        <v>0</v>
      </c>
      <c r="Q65" s="106"/>
      <c r="R65" s="107" t="str">
        <f t="shared" si="32"/>
        <v>0</v>
      </c>
      <c r="S65" s="108"/>
      <c r="T65" s="109" t="str">
        <f t="shared" si="33"/>
        <v>0</v>
      </c>
      <c r="U65" s="102"/>
      <c r="V65" s="103" t="str">
        <f t="shared" si="34"/>
        <v>0</v>
      </c>
      <c r="W65" s="104"/>
      <c r="X65" s="105" t="str">
        <f t="shared" si="35"/>
        <v>0</v>
      </c>
      <c r="Y65" s="106"/>
      <c r="Z65" s="107" t="str">
        <f t="shared" si="36"/>
        <v>0</v>
      </c>
      <c r="AA65" s="108"/>
      <c r="AB65" s="109" t="str">
        <f t="shared" si="37"/>
        <v>0</v>
      </c>
      <c r="AC65" s="110">
        <f t="shared" si="38"/>
        <v>14.41</v>
      </c>
      <c r="AD65" s="175">
        <v>43</v>
      </c>
      <c r="AE65" s="176"/>
    </row>
    <row r="66" spans="1:31" s="177" customFormat="1" ht="18.75" x14ac:dyDescent="0.3">
      <c r="A66" s="180"/>
      <c r="B66" s="180" t="s">
        <v>69</v>
      </c>
      <c r="C66" s="185" t="s">
        <v>70</v>
      </c>
      <c r="D66" s="155" t="s">
        <v>71</v>
      </c>
      <c r="E66" s="102">
        <v>12000</v>
      </c>
      <c r="F66" s="105">
        <f t="shared" si="26"/>
        <v>12</v>
      </c>
      <c r="G66" s="104">
        <v>2720</v>
      </c>
      <c r="H66" s="105">
        <f t="shared" si="27"/>
        <v>2.72</v>
      </c>
      <c r="I66" s="106"/>
      <c r="J66" s="107" t="str">
        <f t="shared" si="28"/>
        <v>0</v>
      </c>
      <c r="K66" s="108"/>
      <c r="L66" s="109" t="str">
        <f t="shared" si="29"/>
        <v>0</v>
      </c>
      <c r="M66" s="102"/>
      <c r="N66" s="103" t="str">
        <f t="shared" si="30"/>
        <v>0</v>
      </c>
      <c r="O66" s="104"/>
      <c r="P66" s="105" t="str">
        <f t="shared" si="31"/>
        <v>0</v>
      </c>
      <c r="Q66" s="106"/>
      <c r="R66" s="107" t="str">
        <f t="shared" si="32"/>
        <v>0</v>
      </c>
      <c r="S66" s="108"/>
      <c r="T66" s="109" t="str">
        <f t="shared" si="33"/>
        <v>0</v>
      </c>
      <c r="U66" s="102"/>
      <c r="V66" s="103" t="str">
        <f t="shared" si="34"/>
        <v>0</v>
      </c>
      <c r="W66" s="104"/>
      <c r="X66" s="105" t="str">
        <f t="shared" si="35"/>
        <v>0</v>
      </c>
      <c r="Y66" s="106"/>
      <c r="Z66" s="107" t="str">
        <f t="shared" si="36"/>
        <v>0</v>
      </c>
      <c r="AA66" s="108"/>
      <c r="AB66" s="109" t="str">
        <f t="shared" si="37"/>
        <v>0</v>
      </c>
      <c r="AC66" s="110">
        <f t="shared" si="38"/>
        <v>14.72</v>
      </c>
      <c r="AD66" s="175">
        <v>44</v>
      </c>
      <c r="AE66" s="176"/>
    </row>
    <row r="67" spans="1:31" s="177" customFormat="1" ht="18.75" x14ac:dyDescent="0.3">
      <c r="A67" s="180"/>
      <c r="B67" s="180" t="s">
        <v>152</v>
      </c>
      <c r="C67" s="185" t="s">
        <v>153</v>
      </c>
      <c r="D67" s="155" t="s">
        <v>58</v>
      </c>
      <c r="E67" s="102">
        <v>2978</v>
      </c>
      <c r="F67" s="105">
        <f t="shared" si="26"/>
        <v>2.9780000000000002</v>
      </c>
      <c r="G67" s="104">
        <v>12000</v>
      </c>
      <c r="H67" s="105">
        <f t="shared" si="27"/>
        <v>12</v>
      </c>
      <c r="I67" s="106"/>
      <c r="J67" s="107" t="str">
        <f t="shared" si="28"/>
        <v>0</v>
      </c>
      <c r="K67" s="108"/>
      <c r="L67" s="109" t="str">
        <f t="shared" si="29"/>
        <v>0</v>
      </c>
      <c r="M67" s="102"/>
      <c r="N67" s="103" t="str">
        <f t="shared" si="30"/>
        <v>0</v>
      </c>
      <c r="O67" s="104"/>
      <c r="P67" s="105" t="str">
        <f t="shared" si="31"/>
        <v>0</v>
      </c>
      <c r="Q67" s="106"/>
      <c r="R67" s="107" t="str">
        <f t="shared" si="32"/>
        <v>0</v>
      </c>
      <c r="S67" s="108"/>
      <c r="T67" s="109" t="str">
        <f t="shared" si="33"/>
        <v>0</v>
      </c>
      <c r="U67" s="102"/>
      <c r="V67" s="103" t="str">
        <f t="shared" si="34"/>
        <v>0</v>
      </c>
      <c r="W67" s="104"/>
      <c r="X67" s="105" t="str">
        <f t="shared" si="35"/>
        <v>0</v>
      </c>
      <c r="Y67" s="106"/>
      <c r="Z67" s="107" t="str">
        <f t="shared" si="36"/>
        <v>0</v>
      </c>
      <c r="AA67" s="108"/>
      <c r="AB67" s="109" t="str">
        <f t="shared" si="37"/>
        <v>0</v>
      </c>
      <c r="AC67" s="110">
        <f t="shared" si="38"/>
        <v>14.978</v>
      </c>
      <c r="AD67" s="175">
        <v>45</v>
      </c>
      <c r="AE67" s="176"/>
    </row>
    <row r="68" spans="1:31" s="177" customFormat="1" ht="18.75" x14ac:dyDescent="0.3">
      <c r="A68" s="180"/>
      <c r="B68" s="180" t="s">
        <v>79</v>
      </c>
      <c r="C68" s="185" t="s">
        <v>80</v>
      </c>
      <c r="D68" s="155" t="s">
        <v>81</v>
      </c>
      <c r="E68" s="102">
        <v>2985</v>
      </c>
      <c r="F68" s="105">
        <f t="shared" si="26"/>
        <v>2.9849999999999999</v>
      </c>
      <c r="G68" s="104">
        <v>12000</v>
      </c>
      <c r="H68" s="105">
        <f t="shared" si="27"/>
        <v>12</v>
      </c>
      <c r="I68" s="106"/>
      <c r="J68" s="107" t="str">
        <f t="shared" si="28"/>
        <v>0</v>
      </c>
      <c r="K68" s="108"/>
      <c r="L68" s="109" t="str">
        <f t="shared" si="29"/>
        <v>0</v>
      </c>
      <c r="M68" s="102"/>
      <c r="N68" s="103" t="str">
        <f t="shared" si="30"/>
        <v>0</v>
      </c>
      <c r="O68" s="104"/>
      <c r="P68" s="105" t="str">
        <f t="shared" si="31"/>
        <v>0</v>
      </c>
      <c r="Q68" s="106"/>
      <c r="R68" s="107" t="str">
        <f t="shared" si="32"/>
        <v>0</v>
      </c>
      <c r="S68" s="108"/>
      <c r="T68" s="109" t="str">
        <f t="shared" si="33"/>
        <v>0</v>
      </c>
      <c r="U68" s="102"/>
      <c r="V68" s="103" t="str">
        <f t="shared" si="34"/>
        <v>0</v>
      </c>
      <c r="W68" s="104"/>
      <c r="X68" s="105" t="str">
        <f t="shared" si="35"/>
        <v>0</v>
      </c>
      <c r="Y68" s="106"/>
      <c r="Z68" s="107" t="str">
        <f t="shared" si="36"/>
        <v>0</v>
      </c>
      <c r="AA68" s="108"/>
      <c r="AB68" s="109" t="str">
        <f t="shared" si="37"/>
        <v>0</v>
      </c>
      <c r="AC68" s="110">
        <f t="shared" si="38"/>
        <v>14.984999999999999</v>
      </c>
      <c r="AD68" s="175">
        <v>46</v>
      </c>
      <c r="AE68" s="176"/>
    </row>
    <row r="69" spans="1:31" s="177" customFormat="1" ht="18.75" x14ac:dyDescent="0.3">
      <c r="A69" s="180"/>
      <c r="B69" s="180" t="s">
        <v>20</v>
      </c>
      <c r="C69" s="185" t="s">
        <v>21</v>
      </c>
      <c r="D69" s="155" t="s">
        <v>22</v>
      </c>
      <c r="E69" s="102">
        <v>3047</v>
      </c>
      <c r="F69" s="105">
        <f t="shared" si="26"/>
        <v>3.0470000000000002</v>
      </c>
      <c r="G69" s="104">
        <v>12000</v>
      </c>
      <c r="H69" s="105">
        <f t="shared" si="27"/>
        <v>12</v>
      </c>
      <c r="I69" s="106"/>
      <c r="J69" s="107" t="str">
        <f t="shared" si="28"/>
        <v>0</v>
      </c>
      <c r="K69" s="108"/>
      <c r="L69" s="109" t="str">
        <f t="shared" si="29"/>
        <v>0</v>
      </c>
      <c r="M69" s="102"/>
      <c r="N69" s="103" t="str">
        <f t="shared" si="30"/>
        <v>0</v>
      </c>
      <c r="O69" s="104"/>
      <c r="P69" s="105" t="str">
        <f t="shared" si="31"/>
        <v>0</v>
      </c>
      <c r="Q69" s="106"/>
      <c r="R69" s="107" t="str">
        <f t="shared" si="32"/>
        <v>0</v>
      </c>
      <c r="S69" s="108"/>
      <c r="T69" s="109" t="str">
        <f t="shared" si="33"/>
        <v>0</v>
      </c>
      <c r="U69" s="102"/>
      <c r="V69" s="103" t="str">
        <f t="shared" si="34"/>
        <v>0</v>
      </c>
      <c r="W69" s="104"/>
      <c r="X69" s="105" t="str">
        <f t="shared" si="35"/>
        <v>0</v>
      </c>
      <c r="Y69" s="106"/>
      <c r="Z69" s="107" t="str">
        <f t="shared" si="36"/>
        <v>0</v>
      </c>
      <c r="AA69" s="108"/>
      <c r="AB69" s="109" t="str">
        <f t="shared" si="37"/>
        <v>0</v>
      </c>
      <c r="AC69" s="110">
        <f t="shared" si="38"/>
        <v>15.047000000000001</v>
      </c>
      <c r="AD69" s="175">
        <v>47</v>
      </c>
      <c r="AE69" s="176"/>
    </row>
    <row r="70" spans="1:31" s="177" customFormat="1" ht="18.75" x14ac:dyDescent="0.3">
      <c r="A70" s="180"/>
      <c r="B70" s="180" t="s">
        <v>312</v>
      </c>
      <c r="C70" s="185" t="s">
        <v>306</v>
      </c>
      <c r="D70" s="155" t="s">
        <v>313</v>
      </c>
      <c r="E70" s="102">
        <v>12000</v>
      </c>
      <c r="F70" s="105">
        <f t="shared" si="26"/>
        <v>12</v>
      </c>
      <c r="G70" s="104">
        <v>3994</v>
      </c>
      <c r="H70" s="105">
        <f t="shared" si="27"/>
        <v>3.9940000000000002</v>
      </c>
      <c r="I70" s="106"/>
      <c r="J70" s="107" t="str">
        <f t="shared" si="28"/>
        <v>0</v>
      </c>
      <c r="K70" s="108"/>
      <c r="L70" s="109" t="str">
        <f t="shared" si="29"/>
        <v>0</v>
      </c>
      <c r="M70" s="102"/>
      <c r="N70" s="103" t="str">
        <f t="shared" si="30"/>
        <v>0</v>
      </c>
      <c r="O70" s="104"/>
      <c r="P70" s="105" t="str">
        <f t="shared" si="31"/>
        <v>0</v>
      </c>
      <c r="Q70" s="106"/>
      <c r="R70" s="107" t="str">
        <f t="shared" si="32"/>
        <v>0</v>
      </c>
      <c r="S70" s="108"/>
      <c r="T70" s="109" t="str">
        <f t="shared" si="33"/>
        <v>0</v>
      </c>
      <c r="U70" s="102"/>
      <c r="V70" s="103" t="str">
        <f t="shared" si="34"/>
        <v>0</v>
      </c>
      <c r="W70" s="104"/>
      <c r="X70" s="105" t="str">
        <f t="shared" si="35"/>
        <v>0</v>
      </c>
      <c r="Y70" s="106"/>
      <c r="Z70" s="107" t="str">
        <f t="shared" si="36"/>
        <v>0</v>
      </c>
      <c r="AA70" s="108"/>
      <c r="AB70" s="109" t="str">
        <f t="shared" si="37"/>
        <v>0</v>
      </c>
      <c r="AC70" s="110">
        <f t="shared" si="38"/>
        <v>15.994</v>
      </c>
      <c r="AD70" s="175">
        <v>48</v>
      </c>
      <c r="AE70" s="176"/>
    </row>
    <row r="71" spans="1:31" s="177" customFormat="1" ht="18.75" x14ac:dyDescent="0.3">
      <c r="A71" s="180"/>
      <c r="B71" s="180" t="s">
        <v>253</v>
      </c>
      <c r="C71" s="185" t="s">
        <v>52</v>
      </c>
      <c r="D71" s="155" t="s">
        <v>53</v>
      </c>
      <c r="E71" s="102">
        <v>4206</v>
      </c>
      <c r="F71" s="105">
        <f t="shared" si="26"/>
        <v>4.2060000000000004</v>
      </c>
      <c r="G71" s="104">
        <v>12000</v>
      </c>
      <c r="H71" s="105">
        <f t="shared" si="27"/>
        <v>12</v>
      </c>
      <c r="I71" s="106"/>
      <c r="J71" s="107" t="str">
        <f t="shared" si="28"/>
        <v>0</v>
      </c>
      <c r="K71" s="108"/>
      <c r="L71" s="109" t="str">
        <f t="shared" si="29"/>
        <v>0</v>
      </c>
      <c r="M71" s="102"/>
      <c r="N71" s="103" t="str">
        <f t="shared" si="30"/>
        <v>0</v>
      </c>
      <c r="O71" s="104"/>
      <c r="P71" s="105" t="str">
        <f t="shared" si="31"/>
        <v>0</v>
      </c>
      <c r="Q71" s="106"/>
      <c r="R71" s="107" t="str">
        <f t="shared" si="32"/>
        <v>0</v>
      </c>
      <c r="S71" s="108"/>
      <c r="T71" s="109" t="str">
        <f t="shared" si="33"/>
        <v>0</v>
      </c>
      <c r="U71" s="102"/>
      <c r="V71" s="103" t="str">
        <f t="shared" si="34"/>
        <v>0</v>
      </c>
      <c r="W71" s="104"/>
      <c r="X71" s="105" t="str">
        <f t="shared" si="35"/>
        <v>0</v>
      </c>
      <c r="Y71" s="106"/>
      <c r="Z71" s="107" t="str">
        <f t="shared" si="36"/>
        <v>0</v>
      </c>
      <c r="AA71" s="108"/>
      <c r="AB71" s="109" t="str">
        <f t="shared" si="37"/>
        <v>0</v>
      </c>
      <c r="AC71" s="110">
        <f t="shared" si="38"/>
        <v>16.206</v>
      </c>
      <c r="AD71" s="175">
        <v>49</v>
      </c>
      <c r="AE71" s="176"/>
    </row>
    <row r="72" spans="1:31" s="177" customFormat="1" ht="18.75" x14ac:dyDescent="0.3">
      <c r="A72" s="180"/>
      <c r="B72" s="180" t="s">
        <v>284</v>
      </c>
      <c r="C72" s="185" t="s">
        <v>285</v>
      </c>
      <c r="D72" s="155" t="s">
        <v>286</v>
      </c>
      <c r="E72" s="102">
        <v>7157</v>
      </c>
      <c r="F72" s="105">
        <f t="shared" si="26"/>
        <v>7.157</v>
      </c>
      <c r="G72" s="104">
        <v>9676</v>
      </c>
      <c r="H72" s="105">
        <f t="shared" si="27"/>
        <v>9.6760000000000002</v>
      </c>
      <c r="I72" s="106"/>
      <c r="J72" s="107" t="str">
        <f t="shared" si="28"/>
        <v>0</v>
      </c>
      <c r="K72" s="108"/>
      <c r="L72" s="109" t="str">
        <f t="shared" si="29"/>
        <v>0</v>
      </c>
      <c r="M72" s="102"/>
      <c r="N72" s="103" t="str">
        <f t="shared" si="30"/>
        <v>0</v>
      </c>
      <c r="O72" s="104"/>
      <c r="P72" s="105" t="str">
        <f t="shared" si="31"/>
        <v>0</v>
      </c>
      <c r="Q72" s="106"/>
      <c r="R72" s="107" t="str">
        <f t="shared" si="32"/>
        <v>0</v>
      </c>
      <c r="S72" s="108"/>
      <c r="T72" s="109" t="str">
        <f t="shared" si="33"/>
        <v>0</v>
      </c>
      <c r="U72" s="102"/>
      <c r="V72" s="103" t="str">
        <f t="shared" si="34"/>
        <v>0</v>
      </c>
      <c r="W72" s="104"/>
      <c r="X72" s="105" t="str">
        <f t="shared" si="35"/>
        <v>0</v>
      </c>
      <c r="Y72" s="106"/>
      <c r="Z72" s="107" t="str">
        <f t="shared" si="36"/>
        <v>0</v>
      </c>
      <c r="AA72" s="108"/>
      <c r="AB72" s="109" t="str">
        <f t="shared" si="37"/>
        <v>0</v>
      </c>
      <c r="AC72" s="110">
        <f t="shared" si="38"/>
        <v>16.832999999999998</v>
      </c>
      <c r="AD72" s="175">
        <v>50</v>
      </c>
      <c r="AE72" s="176"/>
    </row>
    <row r="73" spans="1:31" s="177" customFormat="1" ht="18.75" x14ac:dyDescent="0.3">
      <c r="A73" s="180"/>
      <c r="B73" s="180" t="s">
        <v>360</v>
      </c>
      <c r="C73" s="185" t="s">
        <v>308</v>
      </c>
      <c r="D73" s="155" t="s">
        <v>361</v>
      </c>
      <c r="E73" s="102">
        <v>5753</v>
      </c>
      <c r="F73" s="105">
        <f t="shared" si="26"/>
        <v>5.7530000000000001</v>
      </c>
      <c r="G73" s="104">
        <v>12000</v>
      </c>
      <c r="H73" s="105">
        <f t="shared" si="27"/>
        <v>12</v>
      </c>
      <c r="I73" s="106"/>
      <c r="J73" s="107" t="str">
        <f t="shared" si="28"/>
        <v>0</v>
      </c>
      <c r="K73" s="108"/>
      <c r="L73" s="109" t="str">
        <f t="shared" si="29"/>
        <v>0</v>
      </c>
      <c r="M73" s="102"/>
      <c r="N73" s="103" t="str">
        <f t="shared" si="30"/>
        <v>0</v>
      </c>
      <c r="O73" s="104"/>
      <c r="P73" s="105" t="str">
        <f t="shared" si="31"/>
        <v>0</v>
      </c>
      <c r="Q73" s="106"/>
      <c r="R73" s="107" t="str">
        <f t="shared" si="32"/>
        <v>0</v>
      </c>
      <c r="S73" s="108"/>
      <c r="T73" s="109" t="str">
        <f t="shared" si="33"/>
        <v>0</v>
      </c>
      <c r="U73" s="102"/>
      <c r="V73" s="103" t="str">
        <f t="shared" si="34"/>
        <v>0</v>
      </c>
      <c r="W73" s="104"/>
      <c r="X73" s="105" t="str">
        <f t="shared" si="35"/>
        <v>0</v>
      </c>
      <c r="Y73" s="106"/>
      <c r="Z73" s="107" t="str">
        <f t="shared" si="36"/>
        <v>0</v>
      </c>
      <c r="AA73" s="108"/>
      <c r="AB73" s="109" t="str">
        <f t="shared" si="37"/>
        <v>0</v>
      </c>
      <c r="AC73" s="110">
        <f t="shared" si="38"/>
        <v>17.753</v>
      </c>
      <c r="AD73" s="175">
        <v>51</v>
      </c>
      <c r="AE73" s="176"/>
    </row>
    <row r="74" spans="1:31" s="177" customFormat="1" ht="18.75" x14ac:dyDescent="0.3">
      <c r="A74" s="180"/>
      <c r="B74" s="180" t="s">
        <v>114</v>
      </c>
      <c r="C74" s="185" t="s">
        <v>115</v>
      </c>
      <c r="D74" s="155" t="s">
        <v>116</v>
      </c>
      <c r="E74" s="102">
        <v>6762</v>
      </c>
      <c r="F74" s="105">
        <f t="shared" si="26"/>
        <v>6.7619999999999996</v>
      </c>
      <c r="G74" s="104">
        <v>12000</v>
      </c>
      <c r="H74" s="105">
        <f t="shared" si="27"/>
        <v>12</v>
      </c>
      <c r="I74" s="106"/>
      <c r="J74" s="107" t="str">
        <f t="shared" si="28"/>
        <v>0</v>
      </c>
      <c r="K74" s="108"/>
      <c r="L74" s="109" t="str">
        <f t="shared" si="29"/>
        <v>0</v>
      </c>
      <c r="M74" s="102"/>
      <c r="N74" s="103" t="str">
        <f t="shared" si="30"/>
        <v>0</v>
      </c>
      <c r="O74" s="104"/>
      <c r="P74" s="105" t="str">
        <f t="shared" si="31"/>
        <v>0</v>
      </c>
      <c r="Q74" s="106"/>
      <c r="R74" s="107" t="str">
        <f t="shared" si="32"/>
        <v>0</v>
      </c>
      <c r="S74" s="108"/>
      <c r="T74" s="109" t="str">
        <f t="shared" si="33"/>
        <v>0</v>
      </c>
      <c r="U74" s="102"/>
      <c r="V74" s="103" t="str">
        <f t="shared" si="34"/>
        <v>0</v>
      </c>
      <c r="W74" s="104"/>
      <c r="X74" s="105" t="str">
        <f t="shared" si="35"/>
        <v>0</v>
      </c>
      <c r="Y74" s="106"/>
      <c r="Z74" s="107" t="str">
        <f t="shared" si="36"/>
        <v>0</v>
      </c>
      <c r="AA74" s="108"/>
      <c r="AB74" s="109" t="str">
        <f t="shared" si="37"/>
        <v>0</v>
      </c>
      <c r="AC74" s="110">
        <f t="shared" si="38"/>
        <v>18.762</v>
      </c>
      <c r="AD74" s="175">
        <v>52</v>
      </c>
      <c r="AE74" s="176"/>
    </row>
    <row r="75" spans="1:31" s="177" customFormat="1" ht="18.75" x14ac:dyDescent="0.3">
      <c r="A75" s="180"/>
      <c r="B75" s="180" t="s">
        <v>298</v>
      </c>
      <c r="C75" s="185" t="s">
        <v>299</v>
      </c>
      <c r="D75" s="155" t="s">
        <v>300</v>
      </c>
      <c r="E75" s="102">
        <v>7738</v>
      </c>
      <c r="F75" s="105">
        <f t="shared" si="26"/>
        <v>7.7380000000000004</v>
      </c>
      <c r="G75" s="104">
        <v>11044</v>
      </c>
      <c r="H75" s="105">
        <f t="shared" si="27"/>
        <v>11.044</v>
      </c>
      <c r="I75" s="106"/>
      <c r="J75" s="107" t="str">
        <f t="shared" si="28"/>
        <v>0</v>
      </c>
      <c r="K75" s="108"/>
      <c r="L75" s="109" t="str">
        <f t="shared" si="29"/>
        <v>0</v>
      </c>
      <c r="M75" s="102"/>
      <c r="N75" s="103" t="str">
        <f t="shared" si="30"/>
        <v>0</v>
      </c>
      <c r="O75" s="104"/>
      <c r="P75" s="105" t="str">
        <f t="shared" si="31"/>
        <v>0</v>
      </c>
      <c r="Q75" s="106"/>
      <c r="R75" s="107" t="str">
        <f t="shared" si="32"/>
        <v>0</v>
      </c>
      <c r="S75" s="108"/>
      <c r="T75" s="109" t="str">
        <f t="shared" si="33"/>
        <v>0</v>
      </c>
      <c r="U75" s="102"/>
      <c r="V75" s="103" t="str">
        <f t="shared" si="34"/>
        <v>0</v>
      </c>
      <c r="W75" s="104"/>
      <c r="X75" s="105" t="str">
        <f t="shared" si="35"/>
        <v>0</v>
      </c>
      <c r="Y75" s="106"/>
      <c r="Z75" s="107" t="str">
        <f t="shared" si="36"/>
        <v>0</v>
      </c>
      <c r="AA75" s="108"/>
      <c r="AB75" s="109" t="str">
        <f t="shared" si="37"/>
        <v>0</v>
      </c>
      <c r="AC75" s="110">
        <f t="shared" si="38"/>
        <v>18.782</v>
      </c>
      <c r="AD75" s="175">
        <v>53</v>
      </c>
      <c r="AE75" s="176"/>
    </row>
    <row r="76" spans="1:31" s="177" customFormat="1" ht="18.75" x14ac:dyDescent="0.3">
      <c r="A76" s="180"/>
      <c r="B76" s="180" t="s">
        <v>302</v>
      </c>
      <c r="C76" s="185" t="s">
        <v>303</v>
      </c>
      <c r="D76" s="155" t="s">
        <v>304</v>
      </c>
      <c r="E76" s="102">
        <v>67712</v>
      </c>
      <c r="F76" s="105" t="str">
        <f t="shared" si="26"/>
        <v>12,000</v>
      </c>
      <c r="G76" s="104">
        <v>7564</v>
      </c>
      <c r="H76" s="105">
        <f t="shared" si="27"/>
        <v>7.5640000000000001</v>
      </c>
      <c r="I76" s="106"/>
      <c r="J76" s="107" t="str">
        <f t="shared" si="28"/>
        <v>0</v>
      </c>
      <c r="K76" s="108"/>
      <c r="L76" s="109" t="str">
        <f t="shared" si="29"/>
        <v>0</v>
      </c>
      <c r="M76" s="102"/>
      <c r="N76" s="103" t="str">
        <f t="shared" si="30"/>
        <v>0</v>
      </c>
      <c r="O76" s="104"/>
      <c r="P76" s="105" t="str">
        <f t="shared" si="31"/>
        <v>0</v>
      </c>
      <c r="Q76" s="106"/>
      <c r="R76" s="107" t="str">
        <f t="shared" si="32"/>
        <v>0</v>
      </c>
      <c r="S76" s="108"/>
      <c r="T76" s="109" t="str">
        <f t="shared" si="33"/>
        <v>0</v>
      </c>
      <c r="U76" s="102"/>
      <c r="V76" s="103" t="str">
        <f t="shared" si="34"/>
        <v>0</v>
      </c>
      <c r="W76" s="104"/>
      <c r="X76" s="105" t="str">
        <f t="shared" si="35"/>
        <v>0</v>
      </c>
      <c r="Y76" s="106"/>
      <c r="Z76" s="107" t="str">
        <f t="shared" si="36"/>
        <v>0</v>
      </c>
      <c r="AA76" s="108"/>
      <c r="AB76" s="109" t="str">
        <f t="shared" si="37"/>
        <v>0</v>
      </c>
      <c r="AC76" s="110">
        <f t="shared" si="38"/>
        <v>19.564</v>
      </c>
      <c r="AD76" s="175">
        <v>54</v>
      </c>
      <c r="AE76" s="176"/>
    </row>
    <row r="77" spans="1:31" s="177" customFormat="1" ht="18.75" x14ac:dyDescent="0.3">
      <c r="A77" s="180"/>
      <c r="B77" s="180" t="s">
        <v>27</v>
      </c>
      <c r="C77" s="185" t="s">
        <v>28</v>
      </c>
      <c r="D77" s="155" t="s">
        <v>29</v>
      </c>
      <c r="E77" s="102">
        <v>12000</v>
      </c>
      <c r="F77" s="105">
        <f t="shared" si="26"/>
        <v>12</v>
      </c>
      <c r="G77" s="104">
        <v>12000</v>
      </c>
      <c r="H77" s="105">
        <f t="shared" si="27"/>
        <v>12</v>
      </c>
      <c r="I77" s="106"/>
      <c r="J77" s="107" t="str">
        <f t="shared" si="28"/>
        <v>0</v>
      </c>
      <c r="K77" s="108"/>
      <c r="L77" s="109" t="str">
        <f t="shared" si="29"/>
        <v>0</v>
      </c>
      <c r="M77" s="102"/>
      <c r="N77" s="103" t="str">
        <f t="shared" si="30"/>
        <v>0</v>
      </c>
      <c r="O77" s="104"/>
      <c r="P77" s="105" t="str">
        <f t="shared" si="31"/>
        <v>0</v>
      </c>
      <c r="Q77" s="106"/>
      <c r="R77" s="107" t="str">
        <f t="shared" si="32"/>
        <v>0</v>
      </c>
      <c r="S77" s="108"/>
      <c r="T77" s="109" t="str">
        <f t="shared" si="33"/>
        <v>0</v>
      </c>
      <c r="U77" s="102"/>
      <c r="V77" s="103" t="str">
        <f t="shared" si="34"/>
        <v>0</v>
      </c>
      <c r="W77" s="104"/>
      <c r="X77" s="105" t="str">
        <f t="shared" si="35"/>
        <v>0</v>
      </c>
      <c r="Y77" s="106"/>
      <c r="Z77" s="107" t="str">
        <f t="shared" si="36"/>
        <v>0</v>
      </c>
      <c r="AA77" s="108"/>
      <c r="AB77" s="109" t="str">
        <f t="shared" si="37"/>
        <v>0</v>
      </c>
      <c r="AC77" s="110">
        <f t="shared" si="38"/>
        <v>24</v>
      </c>
      <c r="AD77" s="175">
        <v>55</v>
      </c>
      <c r="AE77" s="176"/>
    </row>
    <row r="78" spans="1:31" s="177" customFormat="1" ht="18.75" x14ac:dyDescent="0.3">
      <c r="A78" s="180"/>
      <c r="B78" s="180" t="s">
        <v>30</v>
      </c>
      <c r="C78" s="185" t="s">
        <v>31</v>
      </c>
      <c r="D78" s="155" t="s">
        <v>32</v>
      </c>
      <c r="E78" s="102">
        <v>12000</v>
      </c>
      <c r="F78" s="105">
        <f t="shared" si="26"/>
        <v>12</v>
      </c>
      <c r="G78" s="104">
        <v>12000</v>
      </c>
      <c r="H78" s="105">
        <f t="shared" si="27"/>
        <v>12</v>
      </c>
      <c r="I78" s="106"/>
      <c r="J78" s="107" t="str">
        <f t="shared" si="28"/>
        <v>0</v>
      </c>
      <c r="K78" s="108"/>
      <c r="L78" s="109" t="str">
        <f t="shared" si="29"/>
        <v>0</v>
      </c>
      <c r="M78" s="102"/>
      <c r="N78" s="103" t="str">
        <f t="shared" si="30"/>
        <v>0</v>
      </c>
      <c r="O78" s="104"/>
      <c r="P78" s="105" t="str">
        <f t="shared" si="31"/>
        <v>0</v>
      </c>
      <c r="Q78" s="106"/>
      <c r="R78" s="107" t="str">
        <f t="shared" si="32"/>
        <v>0</v>
      </c>
      <c r="S78" s="108"/>
      <c r="T78" s="109" t="str">
        <f t="shared" si="33"/>
        <v>0</v>
      </c>
      <c r="U78" s="102"/>
      <c r="V78" s="103" t="str">
        <f t="shared" si="34"/>
        <v>0</v>
      </c>
      <c r="W78" s="104"/>
      <c r="X78" s="105" t="str">
        <f t="shared" si="35"/>
        <v>0</v>
      </c>
      <c r="Y78" s="106"/>
      <c r="Z78" s="107" t="str">
        <f t="shared" si="36"/>
        <v>0</v>
      </c>
      <c r="AA78" s="108"/>
      <c r="AB78" s="109" t="str">
        <f t="shared" si="37"/>
        <v>0</v>
      </c>
      <c r="AC78" s="110">
        <f t="shared" si="38"/>
        <v>24</v>
      </c>
      <c r="AD78" s="175">
        <v>56</v>
      </c>
      <c r="AE78" s="176"/>
    </row>
    <row r="79" spans="1:31" s="177" customFormat="1" ht="18.75" x14ac:dyDescent="0.3">
      <c r="A79" s="180"/>
      <c r="B79" s="180" t="s">
        <v>51</v>
      </c>
      <c r="C79" s="185" t="s">
        <v>52</v>
      </c>
      <c r="D79" s="155" t="s">
        <v>53</v>
      </c>
      <c r="E79" s="102">
        <v>12000</v>
      </c>
      <c r="F79" s="105">
        <f t="shared" si="26"/>
        <v>12</v>
      </c>
      <c r="G79" s="104">
        <v>12000</v>
      </c>
      <c r="H79" s="105">
        <f t="shared" si="27"/>
        <v>12</v>
      </c>
      <c r="I79" s="106"/>
      <c r="J79" s="107" t="str">
        <f t="shared" si="28"/>
        <v>0</v>
      </c>
      <c r="K79" s="108"/>
      <c r="L79" s="109" t="str">
        <f t="shared" si="29"/>
        <v>0</v>
      </c>
      <c r="M79" s="102"/>
      <c r="N79" s="103" t="str">
        <f t="shared" si="30"/>
        <v>0</v>
      </c>
      <c r="O79" s="104"/>
      <c r="P79" s="105" t="str">
        <f t="shared" si="31"/>
        <v>0</v>
      </c>
      <c r="Q79" s="106"/>
      <c r="R79" s="107" t="str">
        <f t="shared" si="32"/>
        <v>0</v>
      </c>
      <c r="S79" s="108"/>
      <c r="T79" s="109" t="str">
        <f t="shared" si="33"/>
        <v>0</v>
      </c>
      <c r="U79" s="102"/>
      <c r="V79" s="103" t="str">
        <f t="shared" si="34"/>
        <v>0</v>
      </c>
      <c r="W79" s="104"/>
      <c r="X79" s="105" t="str">
        <f t="shared" si="35"/>
        <v>0</v>
      </c>
      <c r="Y79" s="106"/>
      <c r="Z79" s="107" t="str">
        <f t="shared" si="36"/>
        <v>0</v>
      </c>
      <c r="AA79" s="108"/>
      <c r="AB79" s="109" t="str">
        <f t="shared" si="37"/>
        <v>0</v>
      </c>
      <c r="AC79" s="110">
        <f t="shared" si="38"/>
        <v>24</v>
      </c>
      <c r="AD79" s="175">
        <v>57</v>
      </c>
      <c r="AE79" s="176"/>
    </row>
    <row r="80" spans="1:31" s="177" customFormat="1" ht="18.75" x14ac:dyDescent="0.3">
      <c r="A80" s="180"/>
      <c r="B80" s="180" t="s">
        <v>63</v>
      </c>
      <c r="C80" s="185" t="s">
        <v>64</v>
      </c>
      <c r="D80" s="155" t="s">
        <v>65</v>
      </c>
      <c r="E80" s="102">
        <v>12000</v>
      </c>
      <c r="F80" s="105">
        <f t="shared" si="26"/>
        <v>12</v>
      </c>
      <c r="G80" s="104">
        <v>12000</v>
      </c>
      <c r="H80" s="105">
        <f t="shared" si="27"/>
        <v>12</v>
      </c>
      <c r="I80" s="106"/>
      <c r="J80" s="107" t="str">
        <f t="shared" si="28"/>
        <v>0</v>
      </c>
      <c r="K80" s="108"/>
      <c r="L80" s="109" t="str">
        <f t="shared" si="29"/>
        <v>0</v>
      </c>
      <c r="M80" s="102"/>
      <c r="N80" s="103" t="str">
        <f t="shared" si="30"/>
        <v>0</v>
      </c>
      <c r="O80" s="104"/>
      <c r="P80" s="105" t="str">
        <f t="shared" si="31"/>
        <v>0</v>
      </c>
      <c r="Q80" s="106"/>
      <c r="R80" s="107" t="str">
        <f t="shared" si="32"/>
        <v>0</v>
      </c>
      <c r="S80" s="108"/>
      <c r="T80" s="109" t="str">
        <f t="shared" si="33"/>
        <v>0</v>
      </c>
      <c r="U80" s="102"/>
      <c r="V80" s="103" t="str">
        <f t="shared" si="34"/>
        <v>0</v>
      </c>
      <c r="W80" s="104"/>
      <c r="X80" s="105" t="str">
        <f t="shared" si="35"/>
        <v>0</v>
      </c>
      <c r="Y80" s="106"/>
      <c r="Z80" s="107" t="str">
        <f t="shared" si="36"/>
        <v>0</v>
      </c>
      <c r="AA80" s="108"/>
      <c r="AB80" s="109" t="str">
        <f t="shared" si="37"/>
        <v>0</v>
      </c>
      <c r="AC80" s="110">
        <f t="shared" si="38"/>
        <v>24</v>
      </c>
      <c r="AD80" s="175">
        <v>58</v>
      </c>
      <c r="AE80" s="176"/>
    </row>
    <row r="81" spans="1:31" s="177" customFormat="1" ht="18.75" x14ac:dyDescent="0.3">
      <c r="A81" s="180"/>
      <c r="B81" s="180" t="s">
        <v>100</v>
      </c>
      <c r="C81" s="185" t="s">
        <v>37</v>
      </c>
      <c r="D81" s="155" t="s">
        <v>38</v>
      </c>
      <c r="E81" s="102">
        <v>12000</v>
      </c>
      <c r="F81" s="105">
        <f t="shared" si="26"/>
        <v>12</v>
      </c>
      <c r="G81" s="104">
        <v>12000</v>
      </c>
      <c r="H81" s="105">
        <f t="shared" si="27"/>
        <v>12</v>
      </c>
      <c r="I81" s="106"/>
      <c r="J81" s="107" t="str">
        <f t="shared" si="28"/>
        <v>0</v>
      </c>
      <c r="K81" s="108"/>
      <c r="L81" s="109" t="str">
        <f t="shared" si="29"/>
        <v>0</v>
      </c>
      <c r="M81" s="102"/>
      <c r="N81" s="103" t="str">
        <f t="shared" si="30"/>
        <v>0</v>
      </c>
      <c r="O81" s="104"/>
      <c r="P81" s="105" t="str">
        <f t="shared" si="31"/>
        <v>0</v>
      </c>
      <c r="Q81" s="106"/>
      <c r="R81" s="107" t="str">
        <f t="shared" si="32"/>
        <v>0</v>
      </c>
      <c r="S81" s="108"/>
      <c r="T81" s="109" t="str">
        <f t="shared" si="33"/>
        <v>0</v>
      </c>
      <c r="U81" s="102"/>
      <c r="V81" s="103" t="str">
        <f t="shared" si="34"/>
        <v>0</v>
      </c>
      <c r="W81" s="104"/>
      <c r="X81" s="105" t="str">
        <f t="shared" si="35"/>
        <v>0</v>
      </c>
      <c r="Y81" s="106"/>
      <c r="Z81" s="107" t="str">
        <f t="shared" si="36"/>
        <v>0</v>
      </c>
      <c r="AA81" s="108"/>
      <c r="AB81" s="109" t="str">
        <f t="shared" si="37"/>
        <v>0</v>
      </c>
      <c r="AC81" s="110">
        <f t="shared" si="38"/>
        <v>24</v>
      </c>
      <c r="AD81" s="175">
        <v>59</v>
      </c>
      <c r="AE81" s="176"/>
    </row>
    <row r="82" spans="1:31" s="177" customFormat="1" ht="18.75" x14ac:dyDescent="0.3">
      <c r="A82" s="180"/>
      <c r="B82" s="180" t="s">
        <v>132</v>
      </c>
      <c r="C82" s="185" t="s">
        <v>133</v>
      </c>
      <c r="D82" s="155" t="s">
        <v>134</v>
      </c>
      <c r="E82" s="102">
        <v>12000</v>
      </c>
      <c r="F82" s="105">
        <f t="shared" si="26"/>
        <v>12</v>
      </c>
      <c r="G82" s="104">
        <v>12000</v>
      </c>
      <c r="H82" s="105">
        <f t="shared" si="27"/>
        <v>12</v>
      </c>
      <c r="I82" s="106"/>
      <c r="J82" s="107" t="str">
        <f t="shared" si="28"/>
        <v>0</v>
      </c>
      <c r="K82" s="108"/>
      <c r="L82" s="109" t="str">
        <f t="shared" si="29"/>
        <v>0</v>
      </c>
      <c r="M82" s="102"/>
      <c r="N82" s="103" t="str">
        <f t="shared" si="30"/>
        <v>0</v>
      </c>
      <c r="O82" s="104"/>
      <c r="P82" s="105" t="str">
        <f t="shared" si="31"/>
        <v>0</v>
      </c>
      <c r="Q82" s="106"/>
      <c r="R82" s="107" t="str">
        <f t="shared" si="32"/>
        <v>0</v>
      </c>
      <c r="S82" s="108"/>
      <c r="T82" s="109" t="str">
        <f t="shared" si="33"/>
        <v>0</v>
      </c>
      <c r="U82" s="102"/>
      <c r="V82" s="103" t="str">
        <f t="shared" si="34"/>
        <v>0</v>
      </c>
      <c r="W82" s="104"/>
      <c r="X82" s="105" t="str">
        <f t="shared" si="35"/>
        <v>0</v>
      </c>
      <c r="Y82" s="106"/>
      <c r="Z82" s="107" t="str">
        <f t="shared" si="36"/>
        <v>0</v>
      </c>
      <c r="AA82" s="108"/>
      <c r="AB82" s="109" t="str">
        <f t="shared" si="37"/>
        <v>0</v>
      </c>
      <c r="AC82" s="110">
        <f t="shared" si="38"/>
        <v>24</v>
      </c>
      <c r="AD82" s="175">
        <v>60</v>
      </c>
      <c r="AE82" s="176"/>
    </row>
    <row r="83" spans="1:31" s="177" customFormat="1" ht="18.75" x14ac:dyDescent="0.3">
      <c r="A83" s="180"/>
      <c r="B83" s="180" t="s">
        <v>264</v>
      </c>
      <c r="C83" s="185" t="s">
        <v>133</v>
      </c>
      <c r="D83" s="155" t="s">
        <v>134</v>
      </c>
      <c r="E83" s="102">
        <v>12000</v>
      </c>
      <c r="F83" s="105">
        <f t="shared" si="26"/>
        <v>12</v>
      </c>
      <c r="G83" s="104">
        <v>12000</v>
      </c>
      <c r="H83" s="105">
        <f t="shared" si="27"/>
        <v>12</v>
      </c>
      <c r="I83" s="106"/>
      <c r="J83" s="107" t="str">
        <f t="shared" si="28"/>
        <v>0</v>
      </c>
      <c r="K83" s="108"/>
      <c r="L83" s="109" t="str">
        <f t="shared" si="29"/>
        <v>0</v>
      </c>
      <c r="M83" s="102"/>
      <c r="N83" s="103" t="str">
        <f t="shared" si="30"/>
        <v>0</v>
      </c>
      <c r="O83" s="104"/>
      <c r="P83" s="105" t="str">
        <f t="shared" si="31"/>
        <v>0</v>
      </c>
      <c r="Q83" s="106"/>
      <c r="R83" s="107" t="str">
        <f t="shared" si="32"/>
        <v>0</v>
      </c>
      <c r="S83" s="108"/>
      <c r="T83" s="109" t="str">
        <f t="shared" si="33"/>
        <v>0</v>
      </c>
      <c r="U83" s="102"/>
      <c r="V83" s="103" t="str">
        <f t="shared" si="34"/>
        <v>0</v>
      </c>
      <c r="W83" s="104"/>
      <c r="X83" s="105" t="str">
        <f t="shared" si="35"/>
        <v>0</v>
      </c>
      <c r="Y83" s="106"/>
      <c r="Z83" s="107" t="str">
        <f t="shared" si="36"/>
        <v>0</v>
      </c>
      <c r="AA83" s="108"/>
      <c r="AB83" s="109" t="str">
        <f t="shared" si="37"/>
        <v>0</v>
      </c>
      <c r="AC83" s="110">
        <f t="shared" si="38"/>
        <v>24</v>
      </c>
      <c r="AD83" s="175">
        <v>61</v>
      </c>
      <c r="AE83" s="176"/>
    </row>
    <row r="84" spans="1:31" s="177" customFormat="1" ht="18.75" x14ac:dyDescent="0.3">
      <c r="A84" s="180"/>
      <c r="B84" s="180" t="s">
        <v>277</v>
      </c>
      <c r="C84" s="185" t="s">
        <v>153</v>
      </c>
      <c r="D84" s="155" t="s">
        <v>58</v>
      </c>
      <c r="E84" s="102">
        <v>12000</v>
      </c>
      <c r="F84" s="105">
        <f t="shared" si="26"/>
        <v>12</v>
      </c>
      <c r="G84" s="104">
        <v>12000</v>
      </c>
      <c r="H84" s="105">
        <f t="shared" si="27"/>
        <v>12</v>
      </c>
      <c r="I84" s="106"/>
      <c r="J84" s="107" t="str">
        <f t="shared" si="28"/>
        <v>0</v>
      </c>
      <c r="K84" s="108"/>
      <c r="L84" s="109" t="str">
        <f t="shared" si="29"/>
        <v>0</v>
      </c>
      <c r="M84" s="102"/>
      <c r="N84" s="103" t="str">
        <f t="shared" si="30"/>
        <v>0</v>
      </c>
      <c r="O84" s="104"/>
      <c r="P84" s="105" t="str">
        <f t="shared" si="31"/>
        <v>0</v>
      </c>
      <c r="Q84" s="106"/>
      <c r="R84" s="107" t="str">
        <f t="shared" si="32"/>
        <v>0</v>
      </c>
      <c r="S84" s="108"/>
      <c r="T84" s="109" t="str">
        <f t="shared" si="33"/>
        <v>0</v>
      </c>
      <c r="U84" s="102"/>
      <c r="V84" s="103" t="str">
        <f t="shared" si="34"/>
        <v>0</v>
      </c>
      <c r="W84" s="104"/>
      <c r="X84" s="105" t="str">
        <f t="shared" si="35"/>
        <v>0</v>
      </c>
      <c r="Y84" s="106"/>
      <c r="Z84" s="107" t="str">
        <f t="shared" si="36"/>
        <v>0</v>
      </c>
      <c r="AA84" s="108"/>
      <c r="AB84" s="109" t="str">
        <f t="shared" si="37"/>
        <v>0</v>
      </c>
      <c r="AC84" s="110">
        <f t="shared" si="38"/>
        <v>24</v>
      </c>
      <c r="AD84" s="175">
        <v>62</v>
      </c>
      <c r="AE84" s="176"/>
    </row>
    <row r="85" spans="1:31" s="177" customFormat="1" ht="18.75" x14ac:dyDescent="0.3">
      <c r="A85" s="180"/>
      <c r="B85" s="180" t="s">
        <v>337</v>
      </c>
      <c r="C85" s="185" t="s">
        <v>338</v>
      </c>
      <c r="D85" s="155" t="s">
        <v>29</v>
      </c>
      <c r="E85" s="102">
        <v>12000</v>
      </c>
      <c r="F85" s="105">
        <f t="shared" si="26"/>
        <v>12</v>
      </c>
      <c r="G85" s="104">
        <v>12000</v>
      </c>
      <c r="H85" s="105">
        <f t="shared" si="27"/>
        <v>12</v>
      </c>
      <c r="I85" s="106"/>
      <c r="J85" s="107" t="str">
        <f t="shared" si="28"/>
        <v>0</v>
      </c>
      <c r="K85" s="108"/>
      <c r="L85" s="109" t="str">
        <f t="shared" si="29"/>
        <v>0</v>
      </c>
      <c r="M85" s="102"/>
      <c r="N85" s="103" t="str">
        <f t="shared" si="30"/>
        <v>0</v>
      </c>
      <c r="O85" s="104"/>
      <c r="P85" s="105" t="str">
        <f t="shared" si="31"/>
        <v>0</v>
      </c>
      <c r="Q85" s="106"/>
      <c r="R85" s="107" t="str">
        <f t="shared" si="32"/>
        <v>0</v>
      </c>
      <c r="S85" s="108"/>
      <c r="T85" s="109" t="str">
        <f t="shared" si="33"/>
        <v>0</v>
      </c>
      <c r="U85" s="102"/>
      <c r="V85" s="103" t="str">
        <f t="shared" si="34"/>
        <v>0</v>
      </c>
      <c r="W85" s="104"/>
      <c r="X85" s="105" t="str">
        <f t="shared" si="35"/>
        <v>0</v>
      </c>
      <c r="Y85" s="106"/>
      <c r="Z85" s="107" t="str">
        <f t="shared" si="36"/>
        <v>0</v>
      </c>
      <c r="AA85" s="108"/>
      <c r="AB85" s="109" t="str">
        <f t="shared" si="37"/>
        <v>0</v>
      </c>
      <c r="AC85" s="110">
        <f t="shared" si="38"/>
        <v>24</v>
      </c>
      <c r="AD85" s="175">
        <v>63</v>
      </c>
      <c r="AE85" s="176"/>
    </row>
    <row r="86" spans="1:31" s="177" customFormat="1" ht="18.75" x14ac:dyDescent="0.3">
      <c r="A86" s="180"/>
      <c r="B86" s="180" t="s">
        <v>380</v>
      </c>
      <c r="C86" s="185" t="s">
        <v>19</v>
      </c>
      <c r="D86" s="155" t="s">
        <v>376</v>
      </c>
      <c r="E86" s="102">
        <v>12000</v>
      </c>
      <c r="F86" s="105">
        <f t="shared" si="26"/>
        <v>12</v>
      </c>
      <c r="G86" s="104">
        <v>12000</v>
      </c>
      <c r="H86" s="105">
        <f t="shared" si="27"/>
        <v>12</v>
      </c>
      <c r="I86" s="106"/>
      <c r="J86" s="107" t="str">
        <f t="shared" si="28"/>
        <v>0</v>
      </c>
      <c r="K86" s="108"/>
      <c r="L86" s="109" t="str">
        <f t="shared" si="29"/>
        <v>0</v>
      </c>
      <c r="M86" s="102"/>
      <c r="N86" s="103" t="str">
        <f t="shared" si="30"/>
        <v>0</v>
      </c>
      <c r="O86" s="104"/>
      <c r="P86" s="105" t="str">
        <f t="shared" si="31"/>
        <v>0</v>
      </c>
      <c r="Q86" s="106"/>
      <c r="R86" s="107" t="str">
        <f t="shared" si="32"/>
        <v>0</v>
      </c>
      <c r="S86" s="108"/>
      <c r="T86" s="109" t="str">
        <f t="shared" si="33"/>
        <v>0</v>
      </c>
      <c r="U86" s="102"/>
      <c r="V86" s="103" t="str">
        <f t="shared" si="34"/>
        <v>0</v>
      </c>
      <c r="W86" s="104"/>
      <c r="X86" s="105" t="str">
        <f t="shared" si="35"/>
        <v>0</v>
      </c>
      <c r="Y86" s="106"/>
      <c r="Z86" s="107" t="str">
        <f t="shared" si="36"/>
        <v>0</v>
      </c>
      <c r="AA86" s="108"/>
      <c r="AB86" s="109" t="str">
        <f t="shared" si="37"/>
        <v>0</v>
      </c>
      <c r="AC86" s="110">
        <f t="shared" si="38"/>
        <v>24</v>
      </c>
      <c r="AD86" s="175">
        <v>64</v>
      </c>
      <c r="AE86" s="176"/>
    </row>
    <row r="87" spans="1:31" s="177" customFormat="1" ht="18.75" x14ac:dyDescent="0.3">
      <c r="A87" s="180"/>
      <c r="B87" s="180" t="s">
        <v>362</v>
      </c>
      <c r="C87" s="185" t="s">
        <v>363</v>
      </c>
      <c r="D87" s="155" t="s">
        <v>364</v>
      </c>
      <c r="E87" s="102">
        <v>12000</v>
      </c>
      <c r="F87" s="105">
        <f t="shared" ref="F87:F118" si="39">IF(E87=0,"0",IF(E87=20,"20,000",IF((E87/1000)&gt;12,"12,000",(E87/1000))))</f>
        <v>12</v>
      </c>
      <c r="G87" s="104">
        <v>12000</v>
      </c>
      <c r="H87" s="105">
        <f t="shared" ref="H87:H118" si="40">IF(G87=0,"0",IF(G87=20,"20,000",IF((G87/1000)&gt;12,"12,000",(G87/1000))))</f>
        <v>12</v>
      </c>
      <c r="I87" s="106"/>
      <c r="J87" s="107" t="str">
        <f t="shared" ref="J87:J118" si="41">IF(I87=0,"0",IF(I87=20,"20,000",IF((I87/1000)&gt;12,"12,000",(I87/1000))))</f>
        <v>0</v>
      </c>
      <c r="K87" s="108"/>
      <c r="L87" s="109" t="str">
        <f t="shared" ref="L87:L118" si="42">IF(K87=0,"0",IF(K87=20,"20,000",IF((K87/1000)&gt;12,"12,000",(K87/1000))))</f>
        <v>0</v>
      </c>
      <c r="M87" s="102"/>
      <c r="N87" s="103" t="str">
        <f t="shared" ref="N87:N118" si="43">IF(M87=0,"0",IF(M87=20,"20,000",IF((M87/1000)&gt;12,"12,000",(M87/1000))))</f>
        <v>0</v>
      </c>
      <c r="O87" s="104"/>
      <c r="P87" s="105" t="str">
        <f t="shared" ref="P87:P118" si="44">IF(O87=0,"0",IF(O87=20,"20,000",IF((O87/1000)&gt;12,"12,000",(O87/1000))))</f>
        <v>0</v>
      </c>
      <c r="Q87" s="106"/>
      <c r="R87" s="107" t="str">
        <f t="shared" ref="R87:R118" si="45">IF(Q87=0,"0",IF(Q87=20,"20,000",IF((Q87/1000)&gt;12,"12,000",(Q87/1000))))</f>
        <v>0</v>
      </c>
      <c r="S87" s="108"/>
      <c r="T87" s="109" t="str">
        <f t="shared" ref="T87:T118" si="46">IF(S87=0,"0",IF(S87=20,"20,000",IF((S87/1000)&gt;12,"12,000",(S87/1000))))</f>
        <v>0</v>
      </c>
      <c r="U87" s="102"/>
      <c r="V87" s="103" t="str">
        <f t="shared" ref="V87:V118" si="47">IF(U87=0,"0",IF(U87=20,"20,000",IF((U87/1000)&gt;12,"12,000",(U87/1000))))</f>
        <v>0</v>
      </c>
      <c r="W87" s="104"/>
      <c r="X87" s="105" t="str">
        <f t="shared" ref="X87:X118" si="48">IF(W87=0,"0",IF(W87=20,"20,000",IF((W87/1000)&gt;12,"12,000",(W87/1000))))</f>
        <v>0</v>
      </c>
      <c r="Y87" s="106"/>
      <c r="Z87" s="107" t="str">
        <f t="shared" ref="Z87:Z118" si="49">IF(Y87=0,"0",IF(Y87=20,"20,000",IF((Y87/1000)&gt;12,"12,000",(Y87/1000))))</f>
        <v>0</v>
      </c>
      <c r="AA87" s="108"/>
      <c r="AB87" s="109" t="str">
        <f t="shared" ref="AB87:AB118" si="50">IF(AA87=0,"0",IF(AA87=20,"20,000",IF((AA87/1000)&gt;12,"12,000",(AA87/1000))))</f>
        <v>0</v>
      </c>
      <c r="AC87" s="110">
        <f t="shared" ref="AC87:AC118" si="51">AB87+Z87+X87+V87+T87+R87+P87+N87+L87+J87+H87+F87</f>
        <v>24</v>
      </c>
      <c r="AD87" s="175">
        <v>65</v>
      </c>
      <c r="AE87" s="176"/>
    </row>
    <row r="88" spans="1:31" s="177" customFormat="1" ht="18.75" x14ac:dyDescent="0.3">
      <c r="A88" s="180"/>
      <c r="B88" s="180" t="s">
        <v>33</v>
      </c>
      <c r="C88" s="185" t="s">
        <v>34</v>
      </c>
      <c r="D88" s="155" t="s">
        <v>35</v>
      </c>
      <c r="E88" s="102">
        <v>20</v>
      </c>
      <c r="F88" s="105" t="str">
        <f t="shared" si="39"/>
        <v>20,000</v>
      </c>
      <c r="G88" s="104">
        <v>20</v>
      </c>
      <c r="H88" s="105" t="str">
        <f t="shared" si="40"/>
        <v>20,000</v>
      </c>
      <c r="I88" s="106"/>
      <c r="J88" s="107" t="str">
        <f t="shared" si="41"/>
        <v>0</v>
      </c>
      <c r="K88" s="108"/>
      <c r="L88" s="109" t="str">
        <f t="shared" si="42"/>
        <v>0</v>
      </c>
      <c r="M88" s="102"/>
      <c r="N88" s="103" t="str">
        <f t="shared" si="43"/>
        <v>0</v>
      </c>
      <c r="O88" s="104"/>
      <c r="P88" s="105" t="str">
        <f t="shared" si="44"/>
        <v>0</v>
      </c>
      <c r="Q88" s="106"/>
      <c r="R88" s="107" t="str">
        <f t="shared" si="45"/>
        <v>0</v>
      </c>
      <c r="S88" s="108"/>
      <c r="T88" s="109" t="str">
        <f t="shared" si="46"/>
        <v>0</v>
      </c>
      <c r="U88" s="102"/>
      <c r="V88" s="103" t="str">
        <f t="shared" si="47"/>
        <v>0</v>
      </c>
      <c r="W88" s="104"/>
      <c r="X88" s="105" t="str">
        <f t="shared" si="48"/>
        <v>0</v>
      </c>
      <c r="Y88" s="106"/>
      <c r="Z88" s="107" t="str">
        <f t="shared" si="49"/>
        <v>0</v>
      </c>
      <c r="AA88" s="108"/>
      <c r="AB88" s="109" t="str">
        <f t="shared" si="50"/>
        <v>0</v>
      </c>
      <c r="AC88" s="110">
        <f t="shared" si="51"/>
        <v>40</v>
      </c>
      <c r="AD88" s="175">
        <v>66</v>
      </c>
      <c r="AE88" s="176"/>
    </row>
    <row r="89" spans="1:31" s="177" customFormat="1" ht="18.75" x14ac:dyDescent="0.3">
      <c r="A89" s="180"/>
      <c r="B89" s="180" t="s">
        <v>39</v>
      </c>
      <c r="C89" s="185" t="s">
        <v>40</v>
      </c>
      <c r="D89" s="155" t="s">
        <v>41</v>
      </c>
      <c r="E89" s="102">
        <v>20</v>
      </c>
      <c r="F89" s="105" t="str">
        <f t="shared" si="39"/>
        <v>20,000</v>
      </c>
      <c r="G89" s="104">
        <v>20</v>
      </c>
      <c r="H89" s="105" t="str">
        <f t="shared" si="40"/>
        <v>20,000</v>
      </c>
      <c r="I89" s="106"/>
      <c r="J89" s="107" t="str">
        <f t="shared" si="41"/>
        <v>0</v>
      </c>
      <c r="K89" s="108"/>
      <c r="L89" s="109" t="str">
        <f t="shared" si="42"/>
        <v>0</v>
      </c>
      <c r="M89" s="102"/>
      <c r="N89" s="103" t="str">
        <f t="shared" si="43"/>
        <v>0</v>
      </c>
      <c r="O89" s="104"/>
      <c r="P89" s="105" t="str">
        <f t="shared" si="44"/>
        <v>0</v>
      </c>
      <c r="Q89" s="106"/>
      <c r="R89" s="107" t="str">
        <f t="shared" si="45"/>
        <v>0</v>
      </c>
      <c r="S89" s="108"/>
      <c r="T89" s="109" t="str">
        <f t="shared" si="46"/>
        <v>0</v>
      </c>
      <c r="U89" s="102"/>
      <c r="V89" s="103" t="str">
        <f t="shared" si="47"/>
        <v>0</v>
      </c>
      <c r="W89" s="104"/>
      <c r="X89" s="105" t="str">
        <f t="shared" si="48"/>
        <v>0</v>
      </c>
      <c r="Y89" s="106"/>
      <c r="Z89" s="107" t="str">
        <f t="shared" si="49"/>
        <v>0</v>
      </c>
      <c r="AA89" s="108"/>
      <c r="AB89" s="109" t="str">
        <f t="shared" si="50"/>
        <v>0</v>
      </c>
      <c r="AC89" s="110">
        <f t="shared" si="51"/>
        <v>40</v>
      </c>
      <c r="AD89" s="175">
        <v>67</v>
      </c>
      <c r="AE89" s="176"/>
    </row>
    <row r="90" spans="1:31" s="177" customFormat="1" ht="18.75" x14ac:dyDescent="0.3">
      <c r="A90" s="180"/>
      <c r="B90" s="180" t="s">
        <v>42</v>
      </c>
      <c r="C90" s="185" t="s">
        <v>43</v>
      </c>
      <c r="D90" s="155" t="s">
        <v>44</v>
      </c>
      <c r="E90" s="102">
        <v>20</v>
      </c>
      <c r="F90" s="105" t="str">
        <f t="shared" si="39"/>
        <v>20,000</v>
      </c>
      <c r="G90" s="104">
        <v>20</v>
      </c>
      <c r="H90" s="105" t="str">
        <f t="shared" si="40"/>
        <v>20,000</v>
      </c>
      <c r="I90" s="106"/>
      <c r="J90" s="107" t="str">
        <f t="shared" si="41"/>
        <v>0</v>
      </c>
      <c r="K90" s="108"/>
      <c r="L90" s="109" t="str">
        <f t="shared" si="42"/>
        <v>0</v>
      </c>
      <c r="M90" s="102"/>
      <c r="N90" s="103" t="str">
        <f t="shared" si="43"/>
        <v>0</v>
      </c>
      <c r="O90" s="104"/>
      <c r="P90" s="105" t="str">
        <f t="shared" si="44"/>
        <v>0</v>
      </c>
      <c r="Q90" s="106"/>
      <c r="R90" s="107" t="str">
        <f t="shared" si="45"/>
        <v>0</v>
      </c>
      <c r="S90" s="108"/>
      <c r="T90" s="109" t="str">
        <f t="shared" si="46"/>
        <v>0</v>
      </c>
      <c r="U90" s="102"/>
      <c r="V90" s="103" t="str">
        <f t="shared" si="47"/>
        <v>0</v>
      </c>
      <c r="W90" s="104"/>
      <c r="X90" s="105" t="str">
        <f t="shared" si="48"/>
        <v>0</v>
      </c>
      <c r="Y90" s="106"/>
      <c r="Z90" s="107" t="str">
        <f t="shared" si="49"/>
        <v>0</v>
      </c>
      <c r="AA90" s="108"/>
      <c r="AB90" s="109" t="str">
        <f t="shared" si="50"/>
        <v>0</v>
      </c>
      <c r="AC90" s="110">
        <f t="shared" si="51"/>
        <v>40</v>
      </c>
      <c r="AD90" s="175">
        <v>68</v>
      </c>
      <c r="AE90" s="176"/>
    </row>
    <row r="91" spans="1:31" s="177" customFormat="1" ht="18.75" x14ac:dyDescent="0.3">
      <c r="A91" s="180"/>
      <c r="B91" s="180" t="s">
        <v>45</v>
      </c>
      <c r="C91" s="185" t="s">
        <v>46</v>
      </c>
      <c r="D91" s="155" t="s">
        <v>47</v>
      </c>
      <c r="E91" s="102">
        <v>20</v>
      </c>
      <c r="F91" s="105" t="str">
        <f t="shared" si="39"/>
        <v>20,000</v>
      </c>
      <c r="G91" s="104">
        <v>20</v>
      </c>
      <c r="H91" s="105" t="str">
        <f t="shared" si="40"/>
        <v>20,000</v>
      </c>
      <c r="I91" s="106"/>
      <c r="J91" s="107" t="str">
        <f t="shared" si="41"/>
        <v>0</v>
      </c>
      <c r="K91" s="108"/>
      <c r="L91" s="109" t="str">
        <f t="shared" si="42"/>
        <v>0</v>
      </c>
      <c r="M91" s="102"/>
      <c r="N91" s="103" t="str">
        <f t="shared" si="43"/>
        <v>0</v>
      </c>
      <c r="O91" s="104"/>
      <c r="P91" s="105" t="str">
        <f t="shared" si="44"/>
        <v>0</v>
      </c>
      <c r="Q91" s="106"/>
      <c r="R91" s="107" t="str">
        <f t="shared" si="45"/>
        <v>0</v>
      </c>
      <c r="S91" s="108"/>
      <c r="T91" s="109" t="str">
        <f t="shared" si="46"/>
        <v>0</v>
      </c>
      <c r="U91" s="102"/>
      <c r="V91" s="103" t="str">
        <f t="shared" si="47"/>
        <v>0</v>
      </c>
      <c r="W91" s="104"/>
      <c r="X91" s="105" t="str">
        <f t="shared" si="48"/>
        <v>0</v>
      </c>
      <c r="Y91" s="106"/>
      <c r="Z91" s="107" t="str">
        <f t="shared" si="49"/>
        <v>0</v>
      </c>
      <c r="AA91" s="108"/>
      <c r="AB91" s="109" t="str">
        <f t="shared" si="50"/>
        <v>0</v>
      </c>
      <c r="AC91" s="110">
        <f t="shared" si="51"/>
        <v>40</v>
      </c>
      <c r="AD91" s="175">
        <v>69</v>
      </c>
      <c r="AE91" s="176"/>
    </row>
    <row r="92" spans="1:31" s="177" customFormat="1" ht="18.75" x14ac:dyDescent="0.3">
      <c r="A92" s="180"/>
      <c r="B92" s="180" t="s">
        <v>48</v>
      </c>
      <c r="C92" s="185" t="s">
        <v>49</v>
      </c>
      <c r="D92" s="155" t="s">
        <v>50</v>
      </c>
      <c r="E92" s="102">
        <v>20</v>
      </c>
      <c r="F92" s="105" t="str">
        <f t="shared" si="39"/>
        <v>20,000</v>
      </c>
      <c r="G92" s="104">
        <v>20</v>
      </c>
      <c r="H92" s="105" t="str">
        <f t="shared" si="40"/>
        <v>20,000</v>
      </c>
      <c r="I92" s="106"/>
      <c r="J92" s="107" t="str">
        <f t="shared" si="41"/>
        <v>0</v>
      </c>
      <c r="K92" s="108"/>
      <c r="L92" s="109" t="str">
        <f t="shared" si="42"/>
        <v>0</v>
      </c>
      <c r="M92" s="102"/>
      <c r="N92" s="103" t="str">
        <f t="shared" si="43"/>
        <v>0</v>
      </c>
      <c r="O92" s="104"/>
      <c r="P92" s="105" t="str">
        <f t="shared" si="44"/>
        <v>0</v>
      </c>
      <c r="Q92" s="106"/>
      <c r="R92" s="107" t="str">
        <f t="shared" si="45"/>
        <v>0</v>
      </c>
      <c r="S92" s="108"/>
      <c r="T92" s="109" t="str">
        <f t="shared" si="46"/>
        <v>0</v>
      </c>
      <c r="U92" s="102"/>
      <c r="V92" s="103" t="str">
        <f t="shared" si="47"/>
        <v>0</v>
      </c>
      <c r="W92" s="104"/>
      <c r="X92" s="105" t="str">
        <f t="shared" si="48"/>
        <v>0</v>
      </c>
      <c r="Y92" s="106"/>
      <c r="Z92" s="107" t="str">
        <f t="shared" si="49"/>
        <v>0</v>
      </c>
      <c r="AA92" s="108"/>
      <c r="AB92" s="109" t="str">
        <f t="shared" si="50"/>
        <v>0</v>
      </c>
      <c r="AC92" s="110">
        <f t="shared" si="51"/>
        <v>40</v>
      </c>
      <c r="AD92" s="175">
        <v>70</v>
      </c>
      <c r="AE92" s="176"/>
    </row>
    <row r="93" spans="1:31" s="177" customFormat="1" ht="18.75" x14ac:dyDescent="0.3">
      <c r="A93" s="180"/>
      <c r="B93" s="180" t="s">
        <v>56</v>
      </c>
      <c r="C93" s="185" t="s">
        <v>57</v>
      </c>
      <c r="D93" s="155" t="s">
        <v>58</v>
      </c>
      <c r="E93" s="102">
        <v>20</v>
      </c>
      <c r="F93" s="105" t="str">
        <f t="shared" si="39"/>
        <v>20,000</v>
      </c>
      <c r="G93" s="104">
        <v>20</v>
      </c>
      <c r="H93" s="105" t="str">
        <f t="shared" si="40"/>
        <v>20,000</v>
      </c>
      <c r="I93" s="106"/>
      <c r="J93" s="107" t="str">
        <f t="shared" si="41"/>
        <v>0</v>
      </c>
      <c r="K93" s="108"/>
      <c r="L93" s="109" t="str">
        <f t="shared" si="42"/>
        <v>0</v>
      </c>
      <c r="M93" s="102"/>
      <c r="N93" s="103" t="str">
        <f t="shared" si="43"/>
        <v>0</v>
      </c>
      <c r="O93" s="104"/>
      <c r="P93" s="105" t="str">
        <f t="shared" si="44"/>
        <v>0</v>
      </c>
      <c r="Q93" s="106"/>
      <c r="R93" s="107" t="str">
        <f t="shared" si="45"/>
        <v>0</v>
      </c>
      <c r="S93" s="108"/>
      <c r="T93" s="109" t="str">
        <f t="shared" si="46"/>
        <v>0</v>
      </c>
      <c r="U93" s="102"/>
      <c r="V93" s="103" t="str">
        <f t="shared" si="47"/>
        <v>0</v>
      </c>
      <c r="W93" s="104"/>
      <c r="X93" s="105" t="str">
        <f t="shared" si="48"/>
        <v>0</v>
      </c>
      <c r="Y93" s="106"/>
      <c r="Z93" s="107" t="str">
        <f t="shared" si="49"/>
        <v>0</v>
      </c>
      <c r="AA93" s="108"/>
      <c r="AB93" s="109" t="str">
        <f t="shared" si="50"/>
        <v>0</v>
      </c>
      <c r="AC93" s="110">
        <f t="shared" si="51"/>
        <v>40</v>
      </c>
      <c r="AD93" s="175">
        <v>71</v>
      </c>
      <c r="AE93" s="176"/>
    </row>
    <row r="94" spans="1:31" s="177" customFormat="1" ht="18.75" x14ac:dyDescent="0.3">
      <c r="A94" s="180"/>
      <c r="B94" s="180" t="s">
        <v>72</v>
      </c>
      <c r="C94" s="185" t="s">
        <v>73</v>
      </c>
      <c r="D94" s="155" t="s">
        <v>74</v>
      </c>
      <c r="E94" s="102">
        <v>20</v>
      </c>
      <c r="F94" s="105" t="str">
        <f t="shared" si="39"/>
        <v>20,000</v>
      </c>
      <c r="G94" s="104">
        <v>20</v>
      </c>
      <c r="H94" s="105" t="str">
        <f t="shared" si="40"/>
        <v>20,000</v>
      </c>
      <c r="I94" s="106"/>
      <c r="J94" s="107" t="str">
        <f t="shared" si="41"/>
        <v>0</v>
      </c>
      <c r="K94" s="108"/>
      <c r="L94" s="109" t="str">
        <f t="shared" si="42"/>
        <v>0</v>
      </c>
      <c r="M94" s="102"/>
      <c r="N94" s="103" t="str">
        <f t="shared" si="43"/>
        <v>0</v>
      </c>
      <c r="O94" s="104"/>
      <c r="P94" s="105" t="str">
        <f t="shared" si="44"/>
        <v>0</v>
      </c>
      <c r="Q94" s="106"/>
      <c r="R94" s="107" t="str">
        <f t="shared" si="45"/>
        <v>0</v>
      </c>
      <c r="S94" s="108"/>
      <c r="T94" s="109" t="str">
        <f t="shared" si="46"/>
        <v>0</v>
      </c>
      <c r="U94" s="102"/>
      <c r="V94" s="103" t="str">
        <f t="shared" si="47"/>
        <v>0</v>
      </c>
      <c r="W94" s="104"/>
      <c r="X94" s="105" t="str">
        <f t="shared" si="48"/>
        <v>0</v>
      </c>
      <c r="Y94" s="106"/>
      <c r="Z94" s="107" t="str">
        <f t="shared" si="49"/>
        <v>0</v>
      </c>
      <c r="AA94" s="108"/>
      <c r="AB94" s="109" t="str">
        <f t="shared" si="50"/>
        <v>0</v>
      </c>
      <c r="AC94" s="110">
        <f t="shared" si="51"/>
        <v>40</v>
      </c>
      <c r="AD94" s="175">
        <v>72</v>
      </c>
      <c r="AE94" s="176"/>
    </row>
    <row r="95" spans="1:31" s="177" customFormat="1" ht="18.75" x14ac:dyDescent="0.3">
      <c r="A95" s="180"/>
      <c r="B95" s="180" t="s">
        <v>76</v>
      </c>
      <c r="C95" s="185" t="s">
        <v>77</v>
      </c>
      <c r="D95" s="155" t="s">
        <v>78</v>
      </c>
      <c r="E95" s="102">
        <v>20</v>
      </c>
      <c r="F95" s="105" t="str">
        <f t="shared" si="39"/>
        <v>20,000</v>
      </c>
      <c r="G95" s="104">
        <v>20</v>
      </c>
      <c r="H95" s="105" t="str">
        <f t="shared" si="40"/>
        <v>20,000</v>
      </c>
      <c r="I95" s="106"/>
      <c r="J95" s="107" t="str">
        <f t="shared" si="41"/>
        <v>0</v>
      </c>
      <c r="K95" s="108"/>
      <c r="L95" s="109" t="str">
        <f t="shared" si="42"/>
        <v>0</v>
      </c>
      <c r="M95" s="102"/>
      <c r="N95" s="103" t="str">
        <f t="shared" si="43"/>
        <v>0</v>
      </c>
      <c r="O95" s="104"/>
      <c r="P95" s="105" t="str">
        <f t="shared" si="44"/>
        <v>0</v>
      </c>
      <c r="Q95" s="106"/>
      <c r="R95" s="107" t="str">
        <f t="shared" si="45"/>
        <v>0</v>
      </c>
      <c r="S95" s="108"/>
      <c r="T95" s="109" t="str">
        <f t="shared" si="46"/>
        <v>0</v>
      </c>
      <c r="U95" s="102"/>
      <c r="V95" s="103" t="str">
        <f t="shared" si="47"/>
        <v>0</v>
      </c>
      <c r="W95" s="104"/>
      <c r="X95" s="105" t="str">
        <f t="shared" si="48"/>
        <v>0</v>
      </c>
      <c r="Y95" s="106"/>
      <c r="Z95" s="107" t="str">
        <f t="shared" si="49"/>
        <v>0</v>
      </c>
      <c r="AA95" s="108"/>
      <c r="AB95" s="109" t="str">
        <f t="shared" si="50"/>
        <v>0</v>
      </c>
      <c r="AC95" s="110">
        <f t="shared" si="51"/>
        <v>40</v>
      </c>
      <c r="AD95" s="175">
        <v>73</v>
      </c>
      <c r="AE95" s="176"/>
    </row>
    <row r="96" spans="1:31" s="177" customFormat="1" ht="18.75" x14ac:dyDescent="0.3">
      <c r="A96" s="180"/>
      <c r="B96" s="180" t="s">
        <v>97</v>
      </c>
      <c r="C96" s="185" t="s">
        <v>98</v>
      </c>
      <c r="D96" s="155" t="s">
        <v>99</v>
      </c>
      <c r="E96" s="102">
        <v>20</v>
      </c>
      <c r="F96" s="105" t="str">
        <f t="shared" si="39"/>
        <v>20,000</v>
      </c>
      <c r="G96" s="104">
        <v>20</v>
      </c>
      <c r="H96" s="105" t="str">
        <f t="shared" si="40"/>
        <v>20,000</v>
      </c>
      <c r="I96" s="106"/>
      <c r="J96" s="107" t="str">
        <f t="shared" si="41"/>
        <v>0</v>
      </c>
      <c r="K96" s="108"/>
      <c r="L96" s="109" t="str">
        <f t="shared" si="42"/>
        <v>0</v>
      </c>
      <c r="M96" s="102"/>
      <c r="N96" s="103" t="str">
        <f t="shared" si="43"/>
        <v>0</v>
      </c>
      <c r="O96" s="104"/>
      <c r="P96" s="105" t="str">
        <f t="shared" si="44"/>
        <v>0</v>
      </c>
      <c r="Q96" s="106"/>
      <c r="R96" s="107" t="str">
        <f t="shared" si="45"/>
        <v>0</v>
      </c>
      <c r="S96" s="108"/>
      <c r="T96" s="109" t="str">
        <f t="shared" si="46"/>
        <v>0</v>
      </c>
      <c r="U96" s="102"/>
      <c r="V96" s="103" t="str">
        <f t="shared" si="47"/>
        <v>0</v>
      </c>
      <c r="W96" s="104"/>
      <c r="X96" s="105" t="str">
        <f t="shared" si="48"/>
        <v>0</v>
      </c>
      <c r="Y96" s="106"/>
      <c r="Z96" s="107" t="str">
        <f t="shared" si="49"/>
        <v>0</v>
      </c>
      <c r="AA96" s="108"/>
      <c r="AB96" s="109" t="str">
        <f t="shared" si="50"/>
        <v>0</v>
      </c>
      <c r="AC96" s="110">
        <f t="shared" si="51"/>
        <v>40</v>
      </c>
      <c r="AD96" s="175">
        <v>74</v>
      </c>
      <c r="AE96" s="176"/>
    </row>
    <row r="97" spans="1:31" s="177" customFormat="1" ht="18.75" x14ac:dyDescent="0.3">
      <c r="A97" s="180"/>
      <c r="B97" s="180" t="s">
        <v>104</v>
      </c>
      <c r="C97" s="185" t="s">
        <v>40</v>
      </c>
      <c r="D97" s="155" t="s">
        <v>53</v>
      </c>
      <c r="E97" s="102">
        <v>20</v>
      </c>
      <c r="F97" s="105" t="str">
        <f t="shared" si="39"/>
        <v>20,000</v>
      </c>
      <c r="G97" s="104">
        <v>20</v>
      </c>
      <c r="H97" s="105" t="str">
        <f t="shared" si="40"/>
        <v>20,000</v>
      </c>
      <c r="I97" s="106"/>
      <c r="J97" s="107" t="str">
        <f t="shared" si="41"/>
        <v>0</v>
      </c>
      <c r="K97" s="108"/>
      <c r="L97" s="109" t="str">
        <f t="shared" si="42"/>
        <v>0</v>
      </c>
      <c r="M97" s="102"/>
      <c r="N97" s="103" t="str">
        <f t="shared" si="43"/>
        <v>0</v>
      </c>
      <c r="O97" s="104"/>
      <c r="P97" s="105" t="str">
        <f t="shared" si="44"/>
        <v>0</v>
      </c>
      <c r="Q97" s="106"/>
      <c r="R97" s="107" t="str">
        <f t="shared" si="45"/>
        <v>0</v>
      </c>
      <c r="S97" s="108"/>
      <c r="T97" s="109" t="str">
        <f t="shared" si="46"/>
        <v>0</v>
      </c>
      <c r="U97" s="102"/>
      <c r="V97" s="103" t="str">
        <f t="shared" si="47"/>
        <v>0</v>
      </c>
      <c r="W97" s="104"/>
      <c r="X97" s="105" t="str">
        <f t="shared" si="48"/>
        <v>0</v>
      </c>
      <c r="Y97" s="106"/>
      <c r="Z97" s="107" t="str">
        <f t="shared" si="49"/>
        <v>0</v>
      </c>
      <c r="AA97" s="108"/>
      <c r="AB97" s="109" t="str">
        <f t="shared" si="50"/>
        <v>0</v>
      </c>
      <c r="AC97" s="110">
        <f t="shared" si="51"/>
        <v>40</v>
      </c>
      <c r="AD97" s="175">
        <v>75</v>
      </c>
      <c r="AE97" s="176"/>
    </row>
    <row r="98" spans="1:31" s="177" customFormat="1" ht="18.75" x14ac:dyDescent="0.3">
      <c r="A98" s="180"/>
      <c r="B98" s="180" t="s">
        <v>105</v>
      </c>
      <c r="C98" s="185" t="s">
        <v>106</v>
      </c>
      <c r="D98" s="155" t="s">
        <v>19</v>
      </c>
      <c r="E98" s="102">
        <v>20</v>
      </c>
      <c r="F98" s="105" t="str">
        <f t="shared" si="39"/>
        <v>20,000</v>
      </c>
      <c r="G98" s="104">
        <v>20</v>
      </c>
      <c r="H98" s="105" t="str">
        <f t="shared" si="40"/>
        <v>20,000</v>
      </c>
      <c r="I98" s="106"/>
      <c r="J98" s="107" t="str">
        <f t="shared" si="41"/>
        <v>0</v>
      </c>
      <c r="K98" s="108"/>
      <c r="L98" s="109" t="str">
        <f t="shared" si="42"/>
        <v>0</v>
      </c>
      <c r="M98" s="102"/>
      <c r="N98" s="103" t="str">
        <f t="shared" si="43"/>
        <v>0</v>
      </c>
      <c r="O98" s="104"/>
      <c r="P98" s="105" t="str">
        <f t="shared" si="44"/>
        <v>0</v>
      </c>
      <c r="Q98" s="106"/>
      <c r="R98" s="107" t="str">
        <f t="shared" si="45"/>
        <v>0</v>
      </c>
      <c r="S98" s="108"/>
      <c r="T98" s="109" t="str">
        <f t="shared" si="46"/>
        <v>0</v>
      </c>
      <c r="U98" s="102"/>
      <c r="V98" s="103" t="str">
        <f t="shared" si="47"/>
        <v>0</v>
      </c>
      <c r="W98" s="104"/>
      <c r="X98" s="105" t="str">
        <f t="shared" si="48"/>
        <v>0</v>
      </c>
      <c r="Y98" s="106"/>
      <c r="Z98" s="107" t="str">
        <f t="shared" si="49"/>
        <v>0</v>
      </c>
      <c r="AA98" s="108"/>
      <c r="AB98" s="109" t="str">
        <f t="shared" si="50"/>
        <v>0</v>
      </c>
      <c r="AC98" s="110">
        <f t="shared" si="51"/>
        <v>40</v>
      </c>
      <c r="AD98" s="175">
        <v>76</v>
      </c>
      <c r="AE98" s="176"/>
    </row>
    <row r="99" spans="1:31" s="177" customFormat="1" ht="18.75" x14ac:dyDescent="0.3">
      <c r="A99" s="180"/>
      <c r="B99" s="180" t="s">
        <v>109</v>
      </c>
      <c r="C99" s="185" t="s">
        <v>110</v>
      </c>
      <c r="D99" s="155" t="s">
        <v>111</v>
      </c>
      <c r="E99" s="102">
        <v>20</v>
      </c>
      <c r="F99" s="105" t="str">
        <f t="shared" si="39"/>
        <v>20,000</v>
      </c>
      <c r="G99" s="104">
        <v>20</v>
      </c>
      <c r="H99" s="105" t="str">
        <f t="shared" si="40"/>
        <v>20,000</v>
      </c>
      <c r="I99" s="106"/>
      <c r="J99" s="107" t="str">
        <f t="shared" si="41"/>
        <v>0</v>
      </c>
      <c r="K99" s="108"/>
      <c r="L99" s="109" t="str">
        <f t="shared" si="42"/>
        <v>0</v>
      </c>
      <c r="M99" s="102"/>
      <c r="N99" s="103" t="str">
        <f t="shared" si="43"/>
        <v>0</v>
      </c>
      <c r="O99" s="104"/>
      <c r="P99" s="105" t="str">
        <f t="shared" si="44"/>
        <v>0</v>
      </c>
      <c r="Q99" s="106"/>
      <c r="R99" s="107" t="str">
        <f t="shared" si="45"/>
        <v>0</v>
      </c>
      <c r="S99" s="108"/>
      <c r="T99" s="109" t="str">
        <f t="shared" si="46"/>
        <v>0</v>
      </c>
      <c r="U99" s="102"/>
      <c r="V99" s="103" t="str">
        <f t="shared" si="47"/>
        <v>0</v>
      </c>
      <c r="W99" s="104"/>
      <c r="X99" s="105" t="str">
        <f t="shared" si="48"/>
        <v>0</v>
      </c>
      <c r="Y99" s="106"/>
      <c r="Z99" s="107" t="str">
        <f t="shared" si="49"/>
        <v>0</v>
      </c>
      <c r="AA99" s="108"/>
      <c r="AB99" s="109" t="str">
        <f t="shared" si="50"/>
        <v>0</v>
      </c>
      <c r="AC99" s="110">
        <f t="shared" si="51"/>
        <v>40</v>
      </c>
      <c r="AD99" s="175">
        <v>77</v>
      </c>
      <c r="AE99" s="176"/>
    </row>
    <row r="100" spans="1:31" s="177" customFormat="1" ht="18.75" x14ac:dyDescent="0.3">
      <c r="A100" s="180"/>
      <c r="B100" s="180" t="s">
        <v>112</v>
      </c>
      <c r="C100" s="185" t="s">
        <v>113</v>
      </c>
      <c r="D100" s="155" t="s">
        <v>23</v>
      </c>
      <c r="E100" s="102">
        <v>20</v>
      </c>
      <c r="F100" s="105" t="str">
        <f t="shared" si="39"/>
        <v>20,000</v>
      </c>
      <c r="G100" s="104">
        <v>20</v>
      </c>
      <c r="H100" s="105" t="str">
        <f t="shared" si="40"/>
        <v>20,000</v>
      </c>
      <c r="I100" s="106"/>
      <c r="J100" s="107" t="str">
        <f t="shared" si="41"/>
        <v>0</v>
      </c>
      <c r="K100" s="108"/>
      <c r="L100" s="109" t="str">
        <f t="shared" si="42"/>
        <v>0</v>
      </c>
      <c r="M100" s="102"/>
      <c r="N100" s="103" t="str">
        <f t="shared" si="43"/>
        <v>0</v>
      </c>
      <c r="O100" s="104"/>
      <c r="P100" s="105" t="str">
        <f t="shared" si="44"/>
        <v>0</v>
      </c>
      <c r="Q100" s="106"/>
      <c r="R100" s="107" t="str">
        <f t="shared" si="45"/>
        <v>0</v>
      </c>
      <c r="S100" s="108"/>
      <c r="T100" s="109" t="str">
        <f t="shared" si="46"/>
        <v>0</v>
      </c>
      <c r="U100" s="102"/>
      <c r="V100" s="103" t="str">
        <f t="shared" si="47"/>
        <v>0</v>
      </c>
      <c r="W100" s="104"/>
      <c r="X100" s="105" t="str">
        <f t="shared" si="48"/>
        <v>0</v>
      </c>
      <c r="Y100" s="106"/>
      <c r="Z100" s="107" t="str">
        <f t="shared" si="49"/>
        <v>0</v>
      </c>
      <c r="AA100" s="108"/>
      <c r="AB100" s="109" t="str">
        <f t="shared" si="50"/>
        <v>0</v>
      </c>
      <c r="AC100" s="110">
        <f t="shared" si="51"/>
        <v>40</v>
      </c>
      <c r="AD100" s="175">
        <v>78</v>
      </c>
      <c r="AE100" s="176"/>
    </row>
    <row r="101" spans="1:31" s="177" customFormat="1" ht="18.75" x14ac:dyDescent="0.3">
      <c r="A101" s="180"/>
      <c r="B101" s="180" t="s">
        <v>119</v>
      </c>
      <c r="C101" s="185" t="s">
        <v>80</v>
      </c>
      <c r="D101" s="155" t="s">
        <v>120</v>
      </c>
      <c r="E101" s="102">
        <v>20</v>
      </c>
      <c r="F101" s="105" t="str">
        <f t="shared" si="39"/>
        <v>20,000</v>
      </c>
      <c r="G101" s="104">
        <v>20</v>
      </c>
      <c r="H101" s="105" t="str">
        <f t="shared" si="40"/>
        <v>20,000</v>
      </c>
      <c r="I101" s="106"/>
      <c r="J101" s="107" t="str">
        <f t="shared" si="41"/>
        <v>0</v>
      </c>
      <c r="K101" s="108"/>
      <c r="L101" s="109" t="str">
        <f t="shared" si="42"/>
        <v>0</v>
      </c>
      <c r="M101" s="102"/>
      <c r="N101" s="103" t="str">
        <f t="shared" si="43"/>
        <v>0</v>
      </c>
      <c r="O101" s="104"/>
      <c r="P101" s="105" t="str">
        <f t="shared" si="44"/>
        <v>0</v>
      </c>
      <c r="Q101" s="106"/>
      <c r="R101" s="107" t="str">
        <f t="shared" si="45"/>
        <v>0</v>
      </c>
      <c r="S101" s="108"/>
      <c r="T101" s="109" t="str">
        <f t="shared" si="46"/>
        <v>0</v>
      </c>
      <c r="U101" s="102"/>
      <c r="V101" s="103" t="str">
        <f t="shared" si="47"/>
        <v>0</v>
      </c>
      <c r="W101" s="104"/>
      <c r="X101" s="105" t="str">
        <f t="shared" si="48"/>
        <v>0</v>
      </c>
      <c r="Y101" s="106"/>
      <c r="Z101" s="107" t="str">
        <f t="shared" si="49"/>
        <v>0</v>
      </c>
      <c r="AA101" s="108"/>
      <c r="AB101" s="109" t="str">
        <f t="shared" si="50"/>
        <v>0</v>
      </c>
      <c r="AC101" s="110">
        <f t="shared" si="51"/>
        <v>40</v>
      </c>
      <c r="AD101" s="175">
        <v>79</v>
      </c>
      <c r="AE101" s="176"/>
    </row>
    <row r="102" spans="1:31" s="177" customFormat="1" ht="18.75" x14ac:dyDescent="0.3">
      <c r="A102" s="180"/>
      <c r="B102" s="180" t="s">
        <v>121</v>
      </c>
      <c r="C102" s="185" t="s">
        <v>122</v>
      </c>
      <c r="D102" s="155" t="s">
        <v>26</v>
      </c>
      <c r="E102" s="102">
        <v>20</v>
      </c>
      <c r="F102" s="105" t="str">
        <f t="shared" si="39"/>
        <v>20,000</v>
      </c>
      <c r="G102" s="104">
        <v>20</v>
      </c>
      <c r="H102" s="105" t="str">
        <f t="shared" si="40"/>
        <v>20,000</v>
      </c>
      <c r="I102" s="106"/>
      <c r="J102" s="107" t="str">
        <f t="shared" si="41"/>
        <v>0</v>
      </c>
      <c r="K102" s="108"/>
      <c r="L102" s="109" t="str">
        <f t="shared" si="42"/>
        <v>0</v>
      </c>
      <c r="M102" s="102"/>
      <c r="N102" s="103" t="str">
        <f t="shared" si="43"/>
        <v>0</v>
      </c>
      <c r="O102" s="104"/>
      <c r="P102" s="105" t="str">
        <f t="shared" si="44"/>
        <v>0</v>
      </c>
      <c r="Q102" s="106"/>
      <c r="R102" s="107" t="str">
        <f t="shared" si="45"/>
        <v>0</v>
      </c>
      <c r="S102" s="108"/>
      <c r="T102" s="109" t="str">
        <f t="shared" si="46"/>
        <v>0</v>
      </c>
      <c r="U102" s="102"/>
      <c r="V102" s="103" t="str">
        <f t="shared" si="47"/>
        <v>0</v>
      </c>
      <c r="W102" s="104"/>
      <c r="X102" s="105" t="str">
        <f t="shared" si="48"/>
        <v>0</v>
      </c>
      <c r="Y102" s="106"/>
      <c r="Z102" s="107" t="str">
        <f t="shared" si="49"/>
        <v>0</v>
      </c>
      <c r="AA102" s="108"/>
      <c r="AB102" s="109" t="str">
        <f t="shared" si="50"/>
        <v>0</v>
      </c>
      <c r="AC102" s="110">
        <f t="shared" si="51"/>
        <v>40</v>
      </c>
      <c r="AD102" s="175">
        <v>80</v>
      </c>
      <c r="AE102" s="176"/>
    </row>
    <row r="103" spans="1:31" s="177" customFormat="1" ht="18.75" x14ac:dyDescent="0.3">
      <c r="A103" s="180"/>
      <c r="B103" s="180" t="s">
        <v>124</v>
      </c>
      <c r="C103" s="185" t="s">
        <v>77</v>
      </c>
      <c r="D103" s="155" t="s">
        <v>78</v>
      </c>
      <c r="E103" s="102">
        <v>20</v>
      </c>
      <c r="F103" s="105" t="str">
        <f t="shared" si="39"/>
        <v>20,000</v>
      </c>
      <c r="G103" s="104">
        <v>20</v>
      </c>
      <c r="H103" s="105" t="str">
        <f t="shared" si="40"/>
        <v>20,000</v>
      </c>
      <c r="I103" s="106"/>
      <c r="J103" s="107" t="str">
        <f t="shared" si="41"/>
        <v>0</v>
      </c>
      <c r="K103" s="108"/>
      <c r="L103" s="109" t="str">
        <f t="shared" si="42"/>
        <v>0</v>
      </c>
      <c r="M103" s="102"/>
      <c r="N103" s="103" t="str">
        <f t="shared" si="43"/>
        <v>0</v>
      </c>
      <c r="O103" s="104"/>
      <c r="P103" s="105" t="str">
        <f t="shared" si="44"/>
        <v>0</v>
      </c>
      <c r="Q103" s="106"/>
      <c r="R103" s="107" t="str">
        <f t="shared" si="45"/>
        <v>0</v>
      </c>
      <c r="S103" s="108"/>
      <c r="T103" s="109" t="str">
        <f t="shared" si="46"/>
        <v>0</v>
      </c>
      <c r="U103" s="102"/>
      <c r="V103" s="103" t="str">
        <f t="shared" si="47"/>
        <v>0</v>
      </c>
      <c r="W103" s="104"/>
      <c r="X103" s="105" t="str">
        <f t="shared" si="48"/>
        <v>0</v>
      </c>
      <c r="Y103" s="106"/>
      <c r="Z103" s="107" t="str">
        <f t="shared" si="49"/>
        <v>0</v>
      </c>
      <c r="AA103" s="108"/>
      <c r="AB103" s="109" t="str">
        <f t="shared" si="50"/>
        <v>0</v>
      </c>
      <c r="AC103" s="110">
        <f t="shared" si="51"/>
        <v>40</v>
      </c>
      <c r="AD103" s="175">
        <v>81</v>
      </c>
      <c r="AE103" s="176"/>
    </row>
    <row r="104" spans="1:31" s="177" customFormat="1" ht="18.75" x14ac:dyDescent="0.3">
      <c r="A104" s="180"/>
      <c r="B104" s="180" t="s">
        <v>125</v>
      </c>
      <c r="C104" s="185" t="s">
        <v>80</v>
      </c>
      <c r="D104" s="155" t="s">
        <v>120</v>
      </c>
      <c r="E104" s="102">
        <v>20</v>
      </c>
      <c r="F104" s="105" t="str">
        <f t="shared" si="39"/>
        <v>20,000</v>
      </c>
      <c r="G104" s="104">
        <v>20</v>
      </c>
      <c r="H104" s="105" t="str">
        <f t="shared" si="40"/>
        <v>20,000</v>
      </c>
      <c r="I104" s="106"/>
      <c r="J104" s="107" t="str">
        <f t="shared" si="41"/>
        <v>0</v>
      </c>
      <c r="K104" s="108"/>
      <c r="L104" s="109" t="str">
        <f t="shared" si="42"/>
        <v>0</v>
      </c>
      <c r="M104" s="102"/>
      <c r="N104" s="103" t="str">
        <f t="shared" si="43"/>
        <v>0</v>
      </c>
      <c r="O104" s="104"/>
      <c r="P104" s="105" t="str">
        <f t="shared" si="44"/>
        <v>0</v>
      </c>
      <c r="Q104" s="106"/>
      <c r="R104" s="107" t="str">
        <f t="shared" si="45"/>
        <v>0</v>
      </c>
      <c r="S104" s="108"/>
      <c r="T104" s="109" t="str">
        <f t="shared" si="46"/>
        <v>0</v>
      </c>
      <c r="U104" s="102"/>
      <c r="V104" s="103" t="str">
        <f t="shared" si="47"/>
        <v>0</v>
      </c>
      <c r="W104" s="104"/>
      <c r="X104" s="105" t="str">
        <f t="shared" si="48"/>
        <v>0</v>
      </c>
      <c r="Y104" s="106"/>
      <c r="Z104" s="107" t="str">
        <f t="shared" si="49"/>
        <v>0</v>
      </c>
      <c r="AA104" s="108"/>
      <c r="AB104" s="109" t="str">
        <f t="shared" si="50"/>
        <v>0</v>
      </c>
      <c r="AC104" s="110">
        <f t="shared" si="51"/>
        <v>40</v>
      </c>
      <c r="AD104" s="175">
        <v>82</v>
      </c>
      <c r="AE104" s="176"/>
    </row>
    <row r="105" spans="1:31" s="177" customFormat="1" ht="18.75" x14ac:dyDescent="0.3">
      <c r="A105" s="180"/>
      <c r="B105" s="180" t="s">
        <v>126</v>
      </c>
      <c r="C105" s="185" t="s">
        <v>73</v>
      </c>
      <c r="D105" s="155" t="s">
        <v>74</v>
      </c>
      <c r="E105" s="102">
        <v>20</v>
      </c>
      <c r="F105" s="105" t="str">
        <f t="shared" si="39"/>
        <v>20,000</v>
      </c>
      <c r="G105" s="104">
        <v>20</v>
      </c>
      <c r="H105" s="105" t="str">
        <f t="shared" si="40"/>
        <v>20,000</v>
      </c>
      <c r="I105" s="106"/>
      <c r="J105" s="107" t="str">
        <f t="shared" si="41"/>
        <v>0</v>
      </c>
      <c r="K105" s="108"/>
      <c r="L105" s="109" t="str">
        <f t="shared" si="42"/>
        <v>0</v>
      </c>
      <c r="M105" s="102"/>
      <c r="N105" s="103" t="str">
        <f t="shared" si="43"/>
        <v>0</v>
      </c>
      <c r="O105" s="104"/>
      <c r="P105" s="105" t="str">
        <f t="shared" si="44"/>
        <v>0</v>
      </c>
      <c r="Q105" s="106"/>
      <c r="R105" s="107" t="str">
        <f t="shared" si="45"/>
        <v>0</v>
      </c>
      <c r="S105" s="108"/>
      <c r="T105" s="109" t="str">
        <f t="shared" si="46"/>
        <v>0</v>
      </c>
      <c r="U105" s="102"/>
      <c r="V105" s="103" t="str">
        <f t="shared" si="47"/>
        <v>0</v>
      </c>
      <c r="W105" s="104"/>
      <c r="X105" s="105" t="str">
        <f t="shared" si="48"/>
        <v>0</v>
      </c>
      <c r="Y105" s="106"/>
      <c r="Z105" s="107" t="str">
        <f t="shared" si="49"/>
        <v>0</v>
      </c>
      <c r="AA105" s="108"/>
      <c r="AB105" s="109" t="str">
        <f t="shared" si="50"/>
        <v>0</v>
      </c>
      <c r="AC105" s="110">
        <f t="shared" si="51"/>
        <v>40</v>
      </c>
      <c r="AD105" s="175">
        <v>83</v>
      </c>
      <c r="AE105" s="176"/>
    </row>
    <row r="106" spans="1:31" s="177" customFormat="1" ht="18.75" x14ac:dyDescent="0.3">
      <c r="A106" s="180"/>
      <c r="B106" s="180" t="s">
        <v>127</v>
      </c>
      <c r="C106" s="185" t="s">
        <v>128</v>
      </c>
      <c r="D106" s="155" t="s">
        <v>129</v>
      </c>
      <c r="E106" s="102">
        <v>20</v>
      </c>
      <c r="F106" s="105" t="str">
        <f t="shared" si="39"/>
        <v>20,000</v>
      </c>
      <c r="G106" s="104">
        <v>20</v>
      </c>
      <c r="H106" s="105" t="str">
        <f t="shared" si="40"/>
        <v>20,000</v>
      </c>
      <c r="I106" s="106"/>
      <c r="J106" s="107" t="str">
        <f t="shared" si="41"/>
        <v>0</v>
      </c>
      <c r="K106" s="108"/>
      <c r="L106" s="109" t="str">
        <f t="shared" si="42"/>
        <v>0</v>
      </c>
      <c r="M106" s="102"/>
      <c r="N106" s="103" t="str">
        <f t="shared" si="43"/>
        <v>0</v>
      </c>
      <c r="O106" s="104"/>
      <c r="P106" s="105" t="str">
        <f t="shared" si="44"/>
        <v>0</v>
      </c>
      <c r="Q106" s="106"/>
      <c r="R106" s="107" t="str">
        <f t="shared" si="45"/>
        <v>0</v>
      </c>
      <c r="S106" s="108"/>
      <c r="T106" s="109" t="str">
        <f t="shared" si="46"/>
        <v>0</v>
      </c>
      <c r="U106" s="102"/>
      <c r="V106" s="103" t="str">
        <f t="shared" si="47"/>
        <v>0</v>
      </c>
      <c r="W106" s="104"/>
      <c r="X106" s="105" t="str">
        <f t="shared" si="48"/>
        <v>0</v>
      </c>
      <c r="Y106" s="106"/>
      <c r="Z106" s="107" t="str">
        <f t="shared" si="49"/>
        <v>0</v>
      </c>
      <c r="AA106" s="108"/>
      <c r="AB106" s="109" t="str">
        <f t="shared" si="50"/>
        <v>0</v>
      </c>
      <c r="AC106" s="110">
        <f t="shared" si="51"/>
        <v>40</v>
      </c>
      <c r="AD106" s="175">
        <v>84</v>
      </c>
      <c r="AE106" s="176"/>
    </row>
    <row r="107" spans="1:31" s="177" customFormat="1" ht="18.75" x14ac:dyDescent="0.3">
      <c r="A107" s="180"/>
      <c r="B107" s="180" t="s">
        <v>131</v>
      </c>
      <c r="C107" s="185" t="s">
        <v>57</v>
      </c>
      <c r="D107" s="155" t="s">
        <v>58</v>
      </c>
      <c r="E107" s="102">
        <v>20</v>
      </c>
      <c r="F107" s="105" t="str">
        <f t="shared" si="39"/>
        <v>20,000</v>
      </c>
      <c r="G107" s="104">
        <v>20</v>
      </c>
      <c r="H107" s="105" t="str">
        <f t="shared" si="40"/>
        <v>20,000</v>
      </c>
      <c r="I107" s="106"/>
      <c r="J107" s="107" t="str">
        <f t="shared" si="41"/>
        <v>0</v>
      </c>
      <c r="K107" s="108"/>
      <c r="L107" s="109" t="str">
        <f t="shared" si="42"/>
        <v>0</v>
      </c>
      <c r="M107" s="102"/>
      <c r="N107" s="103" t="str">
        <f t="shared" si="43"/>
        <v>0</v>
      </c>
      <c r="O107" s="104"/>
      <c r="P107" s="105" t="str">
        <f t="shared" si="44"/>
        <v>0</v>
      </c>
      <c r="Q107" s="106"/>
      <c r="R107" s="107" t="str">
        <f t="shared" si="45"/>
        <v>0</v>
      </c>
      <c r="S107" s="108"/>
      <c r="T107" s="109" t="str">
        <f t="shared" si="46"/>
        <v>0</v>
      </c>
      <c r="U107" s="102"/>
      <c r="V107" s="103" t="str">
        <f t="shared" si="47"/>
        <v>0</v>
      </c>
      <c r="W107" s="104"/>
      <c r="X107" s="105" t="str">
        <f t="shared" si="48"/>
        <v>0</v>
      </c>
      <c r="Y107" s="106"/>
      <c r="Z107" s="107" t="str">
        <f t="shared" si="49"/>
        <v>0</v>
      </c>
      <c r="AA107" s="108"/>
      <c r="AB107" s="109" t="str">
        <f t="shared" si="50"/>
        <v>0</v>
      </c>
      <c r="AC107" s="110">
        <f t="shared" si="51"/>
        <v>40</v>
      </c>
      <c r="AD107" s="175">
        <v>85</v>
      </c>
      <c r="AE107" s="176"/>
    </row>
    <row r="108" spans="1:31" s="177" customFormat="1" ht="18.75" x14ac:dyDescent="0.3">
      <c r="A108" s="180"/>
      <c r="B108" s="180" t="s">
        <v>137</v>
      </c>
      <c r="C108" s="185" t="s">
        <v>138</v>
      </c>
      <c r="D108" s="155" t="s">
        <v>23</v>
      </c>
      <c r="E108" s="102">
        <v>20</v>
      </c>
      <c r="F108" s="105" t="str">
        <f t="shared" si="39"/>
        <v>20,000</v>
      </c>
      <c r="G108" s="104">
        <v>20</v>
      </c>
      <c r="H108" s="105" t="str">
        <f t="shared" si="40"/>
        <v>20,000</v>
      </c>
      <c r="I108" s="106"/>
      <c r="J108" s="107" t="str">
        <f t="shared" si="41"/>
        <v>0</v>
      </c>
      <c r="K108" s="108"/>
      <c r="L108" s="109" t="str">
        <f t="shared" si="42"/>
        <v>0</v>
      </c>
      <c r="M108" s="102"/>
      <c r="N108" s="103" t="str">
        <f t="shared" si="43"/>
        <v>0</v>
      </c>
      <c r="O108" s="104"/>
      <c r="P108" s="105" t="str">
        <f t="shared" si="44"/>
        <v>0</v>
      </c>
      <c r="Q108" s="106"/>
      <c r="R108" s="107" t="str">
        <f t="shared" si="45"/>
        <v>0</v>
      </c>
      <c r="S108" s="108"/>
      <c r="T108" s="109" t="str">
        <f t="shared" si="46"/>
        <v>0</v>
      </c>
      <c r="U108" s="102"/>
      <c r="V108" s="103" t="str">
        <f t="shared" si="47"/>
        <v>0</v>
      </c>
      <c r="W108" s="104"/>
      <c r="X108" s="105" t="str">
        <f t="shared" si="48"/>
        <v>0</v>
      </c>
      <c r="Y108" s="106"/>
      <c r="Z108" s="107" t="str">
        <f t="shared" si="49"/>
        <v>0</v>
      </c>
      <c r="AA108" s="108"/>
      <c r="AB108" s="109" t="str">
        <f t="shared" si="50"/>
        <v>0</v>
      </c>
      <c r="AC108" s="110">
        <f t="shared" si="51"/>
        <v>40</v>
      </c>
      <c r="AD108" s="175">
        <v>86</v>
      </c>
      <c r="AE108" s="176"/>
    </row>
    <row r="109" spans="1:31" s="177" customFormat="1" ht="18.75" x14ac:dyDescent="0.3">
      <c r="A109" s="180"/>
      <c r="B109" s="180" t="s">
        <v>139</v>
      </c>
      <c r="C109" s="185" t="s">
        <v>140</v>
      </c>
      <c r="D109" s="155" t="s">
        <v>107</v>
      </c>
      <c r="E109" s="102">
        <v>20</v>
      </c>
      <c r="F109" s="105" t="str">
        <f t="shared" si="39"/>
        <v>20,000</v>
      </c>
      <c r="G109" s="104">
        <v>20</v>
      </c>
      <c r="H109" s="105" t="str">
        <f t="shared" si="40"/>
        <v>20,000</v>
      </c>
      <c r="I109" s="106"/>
      <c r="J109" s="107" t="str">
        <f t="shared" si="41"/>
        <v>0</v>
      </c>
      <c r="K109" s="108"/>
      <c r="L109" s="109" t="str">
        <f t="shared" si="42"/>
        <v>0</v>
      </c>
      <c r="M109" s="102"/>
      <c r="N109" s="103" t="str">
        <f t="shared" si="43"/>
        <v>0</v>
      </c>
      <c r="O109" s="104"/>
      <c r="P109" s="105" t="str">
        <f t="shared" si="44"/>
        <v>0</v>
      </c>
      <c r="Q109" s="106"/>
      <c r="R109" s="107" t="str">
        <f t="shared" si="45"/>
        <v>0</v>
      </c>
      <c r="S109" s="108"/>
      <c r="T109" s="109" t="str">
        <f t="shared" si="46"/>
        <v>0</v>
      </c>
      <c r="U109" s="102"/>
      <c r="V109" s="103" t="str">
        <f t="shared" si="47"/>
        <v>0</v>
      </c>
      <c r="W109" s="104"/>
      <c r="X109" s="105" t="str">
        <f t="shared" si="48"/>
        <v>0</v>
      </c>
      <c r="Y109" s="106"/>
      <c r="Z109" s="107" t="str">
        <f t="shared" si="49"/>
        <v>0</v>
      </c>
      <c r="AA109" s="108"/>
      <c r="AB109" s="109" t="str">
        <f t="shared" si="50"/>
        <v>0</v>
      </c>
      <c r="AC109" s="110">
        <f t="shared" si="51"/>
        <v>40</v>
      </c>
      <c r="AD109" s="175">
        <v>87</v>
      </c>
      <c r="AE109" s="176"/>
    </row>
    <row r="110" spans="1:31" s="177" customFormat="1" ht="18.75" x14ac:dyDescent="0.3">
      <c r="A110" s="180"/>
      <c r="B110" s="180" t="s">
        <v>141</v>
      </c>
      <c r="C110" s="185" t="s">
        <v>73</v>
      </c>
      <c r="D110" s="155" t="s">
        <v>74</v>
      </c>
      <c r="E110" s="102">
        <v>20</v>
      </c>
      <c r="F110" s="105" t="str">
        <f t="shared" si="39"/>
        <v>20,000</v>
      </c>
      <c r="G110" s="104">
        <v>20</v>
      </c>
      <c r="H110" s="105" t="str">
        <f t="shared" si="40"/>
        <v>20,000</v>
      </c>
      <c r="I110" s="106"/>
      <c r="J110" s="107" t="str">
        <f t="shared" si="41"/>
        <v>0</v>
      </c>
      <c r="K110" s="108"/>
      <c r="L110" s="109" t="str">
        <f t="shared" si="42"/>
        <v>0</v>
      </c>
      <c r="M110" s="102"/>
      <c r="N110" s="103" t="str">
        <f t="shared" si="43"/>
        <v>0</v>
      </c>
      <c r="O110" s="104"/>
      <c r="P110" s="105" t="str">
        <f t="shared" si="44"/>
        <v>0</v>
      </c>
      <c r="Q110" s="106"/>
      <c r="R110" s="107" t="str">
        <f t="shared" si="45"/>
        <v>0</v>
      </c>
      <c r="S110" s="108"/>
      <c r="T110" s="109" t="str">
        <f t="shared" si="46"/>
        <v>0</v>
      </c>
      <c r="U110" s="102"/>
      <c r="V110" s="103" t="str">
        <f t="shared" si="47"/>
        <v>0</v>
      </c>
      <c r="W110" s="104"/>
      <c r="X110" s="105" t="str">
        <f t="shared" si="48"/>
        <v>0</v>
      </c>
      <c r="Y110" s="106"/>
      <c r="Z110" s="107" t="str">
        <f t="shared" si="49"/>
        <v>0</v>
      </c>
      <c r="AA110" s="108"/>
      <c r="AB110" s="109" t="str">
        <f t="shared" si="50"/>
        <v>0</v>
      </c>
      <c r="AC110" s="110">
        <f t="shared" si="51"/>
        <v>40</v>
      </c>
      <c r="AD110" s="175">
        <v>88</v>
      </c>
      <c r="AE110" s="176"/>
    </row>
    <row r="111" spans="1:31" s="177" customFormat="1" ht="18.75" x14ac:dyDescent="0.3">
      <c r="A111" s="180"/>
      <c r="B111" s="180" t="s">
        <v>143</v>
      </c>
      <c r="C111" s="185" t="s">
        <v>144</v>
      </c>
      <c r="D111" s="155" t="s">
        <v>145</v>
      </c>
      <c r="E111" s="102">
        <v>20</v>
      </c>
      <c r="F111" s="105" t="str">
        <f t="shared" si="39"/>
        <v>20,000</v>
      </c>
      <c r="G111" s="104">
        <v>20</v>
      </c>
      <c r="H111" s="105" t="str">
        <f t="shared" si="40"/>
        <v>20,000</v>
      </c>
      <c r="I111" s="106"/>
      <c r="J111" s="107" t="str">
        <f t="shared" si="41"/>
        <v>0</v>
      </c>
      <c r="K111" s="108"/>
      <c r="L111" s="109" t="str">
        <f t="shared" si="42"/>
        <v>0</v>
      </c>
      <c r="M111" s="102"/>
      <c r="N111" s="103" t="str">
        <f t="shared" si="43"/>
        <v>0</v>
      </c>
      <c r="O111" s="104"/>
      <c r="P111" s="105" t="str">
        <f t="shared" si="44"/>
        <v>0</v>
      </c>
      <c r="Q111" s="106"/>
      <c r="R111" s="107" t="str">
        <f t="shared" si="45"/>
        <v>0</v>
      </c>
      <c r="S111" s="108"/>
      <c r="T111" s="109" t="str">
        <f t="shared" si="46"/>
        <v>0</v>
      </c>
      <c r="U111" s="102"/>
      <c r="V111" s="103" t="str">
        <f t="shared" si="47"/>
        <v>0</v>
      </c>
      <c r="W111" s="104"/>
      <c r="X111" s="105" t="str">
        <f t="shared" si="48"/>
        <v>0</v>
      </c>
      <c r="Y111" s="106"/>
      <c r="Z111" s="107" t="str">
        <f t="shared" si="49"/>
        <v>0</v>
      </c>
      <c r="AA111" s="108"/>
      <c r="AB111" s="109" t="str">
        <f t="shared" si="50"/>
        <v>0</v>
      </c>
      <c r="AC111" s="110">
        <f t="shared" si="51"/>
        <v>40</v>
      </c>
      <c r="AD111" s="175">
        <v>89</v>
      </c>
      <c r="AE111" s="176"/>
    </row>
    <row r="112" spans="1:31" s="177" customFormat="1" ht="18.75" x14ac:dyDescent="0.3">
      <c r="A112" s="180"/>
      <c r="B112" s="180" t="s">
        <v>146</v>
      </c>
      <c r="C112" s="185" t="s">
        <v>147</v>
      </c>
      <c r="D112" s="155" t="s">
        <v>148</v>
      </c>
      <c r="E112" s="102">
        <v>20</v>
      </c>
      <c r="F112" s="105" t="str">
        <f t="shared" si="39"/>
        <v>20,000</v>
      </c>
      <c r="G112" s="104">
        <v>20</v>
      </c>
      <c r="H112" s="105" t="str">
        <f t="shared" si="40"/>
        <v>20,000</v>
      </c>
      <c r="I112" s="106"/>
      <c r="J112" s="107" t="str">
        <f t="shared" si="41"/>
        <v>0</v>
      </c>
      <c r="K112" s="108"/>
      <c r="L112" s="109" t="str">
        <f t="shared" si="42"/>
        <v>0</v>
      </c>
      <c r="M112" s="102"/>
      <c r="N112" s="103" t="str">
        <f t="shared" si="43"/>
        <v>0</v>
      </c>
      <c r="O112" s="104"/>
      <c r="P112" s="105" t="str">
        <f t="shared" si="44"/>
        <v>0</v>
      </c>
      <c r="Q112" s="106"/>
      <c r="R112" s="107" t="str">
        <f t="shared" si="45"/>
        <v>0</v>
      </c>
      <c r="S112" s="108"/>
      <c r="T112" s="109" t="str">
        <f t="shared" si="46"/>
        <v>0</v>
      </c>
      <c r="U112" s="102"/>
      <c r="V112" s="103" t="str">
        <f t="shared" si="47"/>
        <v>0</v>
      </c>
      <c r="W112" s="104"/>
      <c r="X112" s="105" t="str">
        <f t="shared" si="48"/>
        <v>0</v>
      </c>
      <c r="Y112" s="106"/>
      <c r="Z112" s="107" t="str">
        <f t="shared" si="49"/>
        <v>0</v>
      </c>
      <c r="AA112" s="108"/>
      <c r="AB112" s="109" t="str">
        <f t="shared" si="50"/>
        <v>0</v>
      </c>
      <c r="AC112" s="110">
        <f t="shared" si="51"/>
        <v>40</v>
      </c>
      <c r="AD112" s="175">
        <v>90</v>
      </c>
      <c r="AE112" s="176"/>
    </row>
    <row r="113" spans="1:31" s="177" customFormat="1" ht="18.75" x14ac:dyDescent="0.3">
      <c r="A113" s="180"/>
      <c r="B113" s="180" t="s">
        <v>149</v>
      </c>
      <c r="C113" s="185" t="s">
        <v>150</v>
      </c>
      <c r="D113" s="155" t="s">
        <v>151</v>
      </c>
      <c r="E113" s="102">
        <v>20</v>
      </c>
      <c r="F113" s="105" t="str">
        <f t="shared" si="39"/>
        <v>20,000</v>
      </c>
      <c r="G113" s="104">
        <v>20</v>
      </c>
      <c r="H113" s="105" t="str">
        <f t="shared" si="40"/>
        <v>20,000</v>
      </c>
      <c r="I113" s="106"/>
      <c r="J113" s="107" t="str">
        <f t="shared" si="41"/>
        <v>0</v>
      </c>
      <c r="K113" s="108"/>
      <c r="L113" s="109" t="str">
        <f t="shared" si="42"/>
        <v>0</v>
      </c>
      <c r="M113" s="102"/>
      <c r="N113" s="103" t="str">
        <f t="shared" si="43"/>
        <v>0</v>
      </c>
      <c r="O113" s="104"/>
      <c r="P113" s="105" t="str">
        <f t="shared" si="44"/>
        <v>0</v>
      </c>
      <c r="Q113" s="106"/>
      <c r="R113" s="107" t="str">
        <f t="shared" si="45"/>
        <v>0</v>
      </c>
      <c r="S113" s="108"/>
      <c r="T113" s="109" t="str">
        <f t="shared" si="46"/>
        <v>0</v>
      </c>
      <c r="U113" s="102"/>
      <c r="V113" s="103" t="str">
        <f t="shared" si="47"/>
        <v>0</v>
      </c>
      <c r="W113" s="104"/>
      <c r="X113" s="105" t="str">
        <f t="shared" si="48"/>
        <v>0</v>
      </c>
      <c r="Y113" s="106"/>
      <c r="Z113" s="107" t="str">
        <f t="shared" si="49"/>
        <v>0</v>
      </c>
      <c r="AA113" s="108"/>
      <c r="AB113" s="109" t="str">
        <f t="shared" si="50"/>
        <v>0</v>
      </c>
      <c r="AC113" s="110">
        <f t="shared" si="51"/>
        <v>40</v>
      </c>
      <c r="AD113" s="175">
        <v>91</v>
      </c>
      <c r="AE113" s="176"/>
    </row>
    <row r="114" spans="1:31" s="177" customFormat="1" ht="18.75" x14ac:dyDescent="0.3">
      <c r="A114" s="180"/>
      <c r="B114" s="180" t="s">
        <v>157</v>
      </c>
      <c r="C114" s="185" t="s">
        <v>158</v>
      </c>
      <c r="D114" s="155" t="s">
        <v>136</v>
      </c>
      <c r="E114" s="102">
        <v>20</v>
      </c>
      <c r="F114" s="105" t="str">
        <f t="shared" si="39"/>
        <v>20,000</v>
      </c>
      <c r="G114" s="104">
        <v>20</v>
      </c>
      <c r="H114" s="105" t="str">
        <f t="shared" si="40"/>
        <v>20,000</v>
      </c>
      <c r="I114" s="106"/>
      <c r="J114" s="107" t="str">
        <f t="shared" si="41"/>
        <v>0</v>
      </c>
      <c r="K114" s="108"/>
      <c r="L114" s="109" t="str">
        <f t="shared" si="42"/>
        <v>0</v>
      </c>
      <c r="M114" s="102"/>
      <c r="N114" s="103" t="str">
        <f t="shared" si="43"/>
        <v>0</v>
      </c>
      <c r="O114" s="104"/>
      <c r="P114" s="105" t="str">
        <f t="shared" si="44"/>
        <v>0</v>
      </c>
      <c r="Q114" s="106"/>
      <c r="R114" s="107" t="str">
        <f t="shared" si="45"/>
        <v>0</v>
      </c>
      <c r="S114" s="108"/>
      <c r="T114" s="109" t="str">
        <f t="shared" si="46"/>
        <v>0</v>
      </c>
      <c r="U114" s="102"/>
      <c r="V114" s="103" t="str">
        <f t="shared" si="47"/>
        <v>0</v>
      </c>
      <c r="W114" s="104"/>
      <c r="X114" s="105" t="str">
        <f t="shared" si="48"/>
        <v>0</v>
      </c>
      <c r="Y114" s="106"/>
      <c r="Z114" s="107" t="str">
        <f t="shared" si="49"/>
        <v>0</v>
      </c>
      <c r="AA114" s="108"/>
      <c r="AB114" s="109" t="str">
        <f t="shared" si="50"/>
        <v>0</v>
      </c>
      <c r="AC114" s="110">
        <f t="shared" si="51"/>
        <v>40</v>
      </c>
      <c r="AD114" s="175">
        <v>92</v>
      </c>
      <c r="AE114" s="176"/>
    </row>
    <row r="115" spans="1:31" s="177" customFormat="1" ht="18.75" x14ac:dyDescent="0.3">
      <c r="A115" s="180"/>
      <c r="B115" s="180" t="s">
        <v>252</v>
      </c>
      <c r="C115" s="185" t="s">
        <v>46</v>
      </c>
      <c r="D115" s="155" t="s">
        <v>47</v>
      </c>
      <c r="E115" s="102">
        <v>20</v>
      </c>
      <c r="F115" s="105" t="str">
        <f t="shared" si="39"/>
        <v>20,000</v>
      </c>
      <c r="G115" s="104">
        <v>20</v>
      </c>
      <c r="H115" s="105" t="str">
        <f t="shared" si="40"/>
        <v>20,000</v>
      </c>
      <c r="I115" s="106"/>
      <c r="J115" s="107" t="str">
        <f t="shared" si="41"/>
        <v>0</v>
      </c>
      <c r="K115" s="108"/>
      <c r="L115" s="109" t="str">
        <f t="shared" si="42"/>
        <v>0</v>
      </c>
      <c r="M115" s="102"/>
      <c r="N115" s="103" t="str">
        <f t="shared" si="43"/>
        <v>0</v>
      </c>
      <c r="O115" s="104"/>
      <c r="P115" s="105" t="str">
        <f t="shared" si="44"/>
        <v>0</v>
      </c>
      <c r="Q115" s="106"/>
      <c r="R115" s="107" t="str">
        <f t="shared" si="45"/>
        <v>0</v>
      </c>
      <c r="S115" s="108"/>
      <c r="T115" s="109" t="str">
        <f t="shared" si="46"/>
        <v>0</v>
      </c>
      <c r="U115" s="102"/>
      <c r="V115" s="103" t="str">
        <f t="shared" si="47"/>
        <v>0</v>
      </c>
      <c r="W115" s="104"/>
      <c r="X115" s="105" t="str">
        <f t="shared" si="48"/>
        <v>0</v>
      </c>
      <c r="Y115" s="106"/>
      <c r="Z115" s="107" t="str">
        <f t="shared" si="49"/>
        <v>0</v>
      </c>
      <c r="AA115" s="108"/>
      <c r="AB115" s="109" t="str">
        <f t="shared" si="50"/>
        <v>0</v>
      </c>
      <c r="AC115" s="110">
        <f t="shared" si="51"/>
        <v>40</v>
      </c>
      <c r="AD115" s="175">
        <v>93</v>
      </c>
      <c r="AE115" s="176"/>
    </row>
    <row r="116" spans="1:31" s="177" customFormat="1" ht="18.75" x14ac:dyDescent="0.3">
      <c r="A116" s="180"/>
      <c r="B116" s="180" t="s">
        <v>259</v>
      </c>
      <c r="C116" s="185" t="s">
        <v>260</v>
      </c>
      <c r="D116" s="155" t="s">
        <v>261</v>
      </c>
      <c r="E116" s="102">
        <v>20</v>
      </c>
      <c r="F116" s="105" t="str">
        <f t="shared" si="39"/>
        <v>20,000</v>
      </c>
      <c r="G116" s="104">
        <v>20</v>
      </c>
      <c r="H116" s="105" t="str">
        <f t="shared" si="40"/>
        <v>20,000</v>
      </c>
      <c r="I116" s="106"/>
      <c r="J116" s="107" t="str">
        <f t="shared" si="41"/>
        <v>0</v>
      </c>
      <c r="K116" s="108"/>
      <c r="L116" s="109" t="str">
        <f t="shared" si="42"/>
        <v>0</v>
      </c>
      <c r="M116" s="102"/>
      <c r="N116" s="103" t="str">
        <f t="shared" si="43"/>
        <v>0</v>
      </c>
      <c r="O116" s="104"/>
      <c r="P116" s="105" t="str">
        <f t="shared" si="44"/>
        <v>0</v>
      </c>
      <c r="Q116" s="106"/>
      <c r="R116" s="107" t="str">
        <f t="shared" si="45"/>
        <v>0</v>
      </c>
      <c r="S116" s="108"/>
      <c r="T116" s="109" t="str">
        <f t="shared" si="46"/>
        <v>0</v>
      </c>
      <c r="U116" s="102"/>
      <c r="V116" s="103" t="str">
        <f t="shared" si="47"/>
        <v>0</v>
      </c>
      <c r="W116" s="104"/>
      <c r="X116" s="105" t="str">
        <f t="shared" si="48"/>
        <v>0</v>
      </c>
      <c r="Y116" s="106"/>
      <c r="Z116" s="107" t="str">
        <f t="shared" si="49"/>
        <v>0</v>
      </c>
      <c r="AA116" s="108"/>
      <c r="AB116" s="109" t="str">
        <f t="shared" si="50"/>
        <v>0</v>
      </c>
      <c r="AC116" s="110">
        <f t="shared" si="51"/>
        <v>40</v>
      </c>
      <c r="AD116" s="175">
        <v>94</v>
      </c>
      <c r="AE116" s="176"/>
    </row>
    <row r="117" spans="1:31" s="177" customFormat="1" ht="18.75" x14ac:dyDescent="0.3">
      <c r="A117" s="180"/>
      <c r="B117" s="180" t="s">
        <v>262</v>
      </c>
      <c r="C117" s="185" t="s">
        <v>43</v>
      </c>
      <c r="D117" s="155" t="s">
        <v>44</v>
      </c>
      <c r="E117" s="102">
        <v>20</v>
      </c>
      <c r="F117" s="105" t="str">
        <f t="shared" si="39"/>
        <v>20,000</v>
      </c>
      <c r="G117" s="104">
        <v>20</v>
      </c>
      <c r="H117" s="105" t="str">
        <f t="shared" si="40"/>
        <v>20,000</v>
      </c>
      <c r="I117" s="106"/>
      <c r="J117" s="107" t="str">
        <f t="shared" si="41"/>
        <v>0</v>
      </c>
      <c r="K117" s="108"/>
      <c r="L117" s="109" t="str">
        <f t="shared" si="42"/>
        <v>0</v>
      </c>
      <c r="M117" s="102"/>
      <c r="N117" s="103" t="str">
        <f t="shared" si="43"/>
        <v>0</v>
      </c>
      <c r="O117" s="104"/>
      <c r="P117" s="105" t="str">
        <f t="shared" si="44"/>
        <v>0</v>
      </c>
      <c r="Q117" s="106"/>
      <c r="R117" s="107" t="str">
        <f t="shared" si="45"/>
        <v>0</v>
      </c>
      <c r="S117" s="108"/>
      <c r="T117" s="109" t="str">
        <f t="shared" si="46"/>
        <v>0</v>
      </c>
      <c r="U117" s="102"/>
      <c r="V117" s="103" t="str">
        <f t="shared" si="47"/>
        <v>0</v>
      </c>
      <c r="W117" s="104"/>
      <c r="X117" s="105" t="str">
        <f t="shared" si="48"/>
        <v>0</v>
      </c>
      <c r="Y117" s="106"/>
      <c r="Z117" s="107" t="str">
        <f t="shared" si="49"/>
        <v>0</v>
      </c>
      <c r="AA117" s="108"/>
      <c r="AB117" s="109" t="str">
        <f t="shared" si="50"/>
        <v>0</v>
      </c>
      <c r="AC117" s="110">
        <f t="shared" si="51"/>
        <v>40</v>
      </c>
      <c r="AD117" s="175">
        <v>95</v>
      </c>
      <c r="AE117" s="176"/>
    </row>
    <row r="118" spans="1:31" s="177" customFormat="1" ht="18.75" x14ac:dyDescent="0.3">
      <c r="A118" s="180"/>
      <c r="B118" s="180" t="s">
        <v>265</v>
      </c>
      <c r="C118" s="185" t="s">
        <v>266</v>
      </c>
      <c r="D118" s="155" t="s">
        <v>244</v>
      </c>
      <c r="E118" s="102">
        <v>20</v>
      </c>
      <c r="F118" s="105" t="str">
        <f t="shared" si="39"/>
        <v>20,000</v>
      </c>
      <c r="G118" s="104">
        <v>20</v>
      </c>
      <c r="H118" s="105" t="str">
        <f t="shared" si="40"/>
        <v>20,000</v>
      </c>
      <c r="I118" s="106"/>
      <c r="J118" s="107" t="str">
        <f t="shared" si="41"/>
        <v>0</v>
      </c>
      <c r="K118" s="108"/>
      <c r="L118" s="109" t="str">
        <f t="shared" si="42"/>
        <v>0</v>
      </c>
      <c r="M118" s="102"/>
      <c r="N118" s="103" t="str">
        <f t="shared" si="43"/>
        <v>0</v>
      </c>
      <c r="O118" s="104"/>
      <c r="P118" s="105" t="str">
        <f t="shared" si="44"/>
        <v>0</v>
      </c>
      <c r="Q118" s="106"/>
      <c r="R118" s="107" t="str">
        <f t="shared" si="45"/>
        <v>0</v>
      </c>
      <c r="S118" s="108"/>
      <c r="T118" s="109" t="str">
        <f t="shared" si="46"/>
        <v>0</v>
      </c>
      <c r="U118" s="102"/>
      <c r="V118" s="103" t="str">
        <f t="shared" si="47"/>
        <v>0</v>
      </c>
      <c r="W118" s="104"/>
      <c r="X118" s="105" t="str">
        <f t="shared" si="48"/>
        <v>0</v>
      </c>
      <c r="Y118" s="106"/>
      <c r="Z118" s="107" t="str">
        <f t="shared" si="49"/>
        <v>0</v>
      </c>
      <c r="AA118" s="108"/>
      <c r="AB118" s="109" t="str">
        <f t="shared" si="50"/>
        <v>0</v>
      </c>
      <c r="AC118" s="110">
        <f t="shared" si="51"/>
        <v>40</v>
      </c>
      <c r="AD118" s="175">
        <v>96</v>
      </c>
      <c r="AE118" s="176"/>
    </row>
    <row r="119" spans="1:31" s="177" customFormat="1" ht="18.75" x14ac:dyDescent="0.3">
      <c r="A119" s="180"/>
      <c r="B119" s="180" t="s">
        <v>267</v>
      </c>
      <c r="C119" s="185" t="s">
        <v>268</v>
      </c>
      <c r="D119" s="155" t="s">
        <v>107</v>
      </c>
      <c r="E119" s="102">
        <v>20</v>
      </c>
      <c r="F119" s="105" t="str">
        <f t="shared" ref="F119:F150" si="52">IF(E119=0,"0",IF(E119=20,"20,000",IF((E119/1000)&gt;12,"12,000",(E119/1000))))</f>
        <v>20,000</v>
      </c>
      <c r="G119" s="104">
        <v>20</v>
      </c>
      <c r="H119" s="105" t="str">
        <f t="shared" ref="H119:H150" si="53">IF(G119=0,"0",IF(G119=20,"20,000",IF((G119/1000)&gt;12,"12,000",(G119/1000))))</f>
        <v>20,000</v>
      </c>
      <c r="I119" s="106"/>
      <c r="J119" s="107" t="str">
        <f t="shared" ref="J119:J150" si="54">IF(I119=0,"0",IF(I119=20,"20,000",IF((I119/1000)&gt;12,"12,000",(I119/1000))))</f>
        <v>0</v>
      </c>
      <c r="K119" s="108"/>
      <c r="L119" s="109" t="str">
        <f t="shared" ref="L119:L150" si="55">IF(K119=0,"0",IF(K119=20,"20,000",IF((K119/1000)&gt;12,"12,000",(K119/1000))))</f>
        <v>0</v>
      </c>
      <c r="M119" s="102"/>
      <c r="N119" s="103" t="str">
        <f t="shared" ref="N119:N150" si="56">IF(M119=0,"0",IF(M119=20,"20,000",IF((M119/1000)&gt;12,"12,000",(M119/1000))))</f>
        <v>0</v>
      </c>
      <c r="O119" s="104"/>
      <c r="P119" s="105" t="str">
        <f t="shared" ref="P119:P150" si="57">IF(O119=0,"0",IF(O119=20,"20,000",IF((O119/1000)&gt;12,"12,000",(O119/1000))))</f>
        <v>0</v>
      </c>
      <c r="Q119" s="106"/>
      <c r="R119" s="107" t="str">
        <f t="shared" ref="R119:R150" si="58">IF(Q119=0,"0",IF(Q119=20,"20,000",IF((Q119/1000)&gt;12,"12,000",(Q119/1000))))</f>
        <v>0</v>
      </c>
      <c r="S119" s="108"/>
      <c r="T119" s="109" t="str">
        <f t="shared" ref="T119:T150" si="59">IF(S119=0,"0",IF(S119=20,"20,000",IF((S119/1000)&gt;12,"12,000",(S119/1000))))</f>
        <v>0</v>
      </c>
      <c r="U119" s="102"/>
      <c r="V119" s="103" t="str">
        <f t="shared" ref="V119:V150" si="60">IF(U119=0,"0",IF(U119=20,"20,000",IF((U119/1000)&gt;12,"12,000",(U119/1000))))</f>
        <v>0</v>
      </c>
      <c r="W119" s="104"/>
      <c r="X119" s="105" t="str">
        <f t="shared" ref="X119:X150" si="61">IF(W119=0,"0",IF(W119=20,"20,000",IF((W119/1000)&gt;12,"12,000",(W119/1000))))</f>
        <v>0</v>
      </c>
      <c r="Y119" s="106"/>
      <c r="Z119" s="107" t="str">
        <f t="shared" ref="Z119:Z150" si="62">IF(Y119=0,"0",IF(Y119=20,"20,000",IF((Y119/1000)&gt;12,"12,000",(Y119/1000))))</f>
        <v>0</v>
      </c>
      <c r="AA119" s="108"/>
      <c r="AB119" s="109" t="str">
        <f t="shared" ref="AB119:AB150" si="63">IF(AA119=0,"0",IF(AA119=20,"20,000",IF((AA119/1000)&gt;12,"12,000",(AA119/1000))))</f>
        <v>0</v>
      </c>
      <c r="AC119" s="110">
        <f t="shared" ref="AC119:AC150" si="64">AB119+Z119+X119+V119+T119+R119+P119+N119+L119+J119+H119+F119</f>
        <v>40</v>
      </c>
      <c r="AD119" s="175">
        <v>97</v>
      </c>
      <c r="AE119" s="176"/>
    </row>
    <row r="120" spans="1:31" s="177" customFormat="1" ht="18.75" x14ac:dyDescent="0.3">
      <c r="A120" s="180"/>
      <c r="B120" s="180" t="s">
        <v>269</v>
      </c>
      <c r="C120" s="185" t="s">
        <v>270</v>
      </c>
      <c r="D120" s="155" t="s">
        <v>38</v>
      </c>
      <c r="E120" s="102">
        <v>20</v>
      </c>
      <c r="F120" s="105" t="str">
        <f t="shared" si="52"/>
        <v>20,000</v>
      </c>
      <c r="G120" s="104">
        <v>20</v>
      </c>
      <c r="H120" s="105" t="str">
        <f t="shared" si="53"/>
        <v>20,000</v>
      </c>
      <c r="I120" s="106"/>
      <c r="J120" s="107" t="str">
        <f t="shared" si="54"/>
        <v>0</v>
      </c>
      <c r="K120" s="108"/>
      <c r="L120" s="109" t="str">
        <f t="shared" si="55"/>
        <v>0</v>
      </c>
      <c r="M120" s="102"/>
      <c r="N120" s="103" t="str">
        <f t="shared" si="56"/>
        <v>0</v>
      </c>
      <c r="O120" s="104"/>
      <c r="P120" s="105" t="str">
        <f t="shared" si="57"/>
        <v>0</v>
      </c>
      <c r="Q120" s="106"/>
      <c r="R120" s="107" t="str">
        <f t="shared" si="58"/>
        <v>0</v>
      </c>
      <c r="S120" s="108"/>
      <c r="T120" s="109" t="str">
        <f t="shared" si="59"/>
        <v>0</v>
      </c>
      <c r="U120" s="102"/>
      <c r="V120" s="103" t="str">
        <f t="shared" si="60"/>
        <v>0</v>
      </c>
      <c r="W120" s="104"/>
      <c r="X120" s="105" t="str">
        <f t="shared" si="61"/>
        <v>0</v>
      </c>
      <c r="Y120" s="106"/>
      <c r="Z120" s="107" t="str">
        <f t="shared" si="62"/>
        <v>0</v>
      </c>
      <c r="AA120" s="108"/>
      <c r="AB120" s="109" t="str">
        <f t="shared" si="63"/>
        <v>0</v>
      </c>
      <c r="AC120" s="110">
        <f t="shared" si="64"/>
        <v>40</v>
      </c>
      <c r="AD120" s="175">
        <v>98</v>
      </c>
      <c r="AE120" s="176"/>
    </row>
    <row r="121" spans="1:31" s="177" customFormat="1" ht="18.75" x14ac:dyDescent="0.3">
      <c r="A121" s="180"/>
      <c r="B121" s="180" t="s">
        <v>271</v>
      </c>
      <c r="C121" s="185" t="s">
        <v>272</v>
      </c>
      <c r="D121" s="155" t="s">
        <v>231</v>
      </c>
      <c r="E121" s="102">
        <v>20</v>
      </c>
      <c r="F121" s="105" t="str">
        <f t="shared" si="52"/>
        <v>20,000</v>
      </c>
      <c r="G121" s="104">
        <v>20</v>
      </c>
      <c r="H121" s="105" t="str">
        <f t="shared" si="53"/>
        <v>20,000</v>
      </c>
      <c r="I121" s="106"/>
      <c r="J121" s="107" t="str">
        <f t="shared" si="54"/>
        <v>0</v>
      </c>
      <c r="K121" s="108"/>
      <c r="L121" s="109" t="str">
        <f t="shared" si="55"/>
        <v>0</v>
      </c>
      <c r="M121" s="102"/>
      <c r="N121" s="103" t="str">
        <f t="shared" si="56"/>
        <v>0</v>
      </c>
      <c r="O121" s="104"/>
      <c r="P121" s="105" t="str">
        <f t="shared" si="57"/>
        <v>0</v>
      </c>
      <c r="Q121" s="106"/>
      <c r="R121" s="107" t="str">
        <f t="shared" si="58"/>
        <v>0</v>
      </c>
      <c r="S121" s="108"/>
      <c r="T121" s="109" t="str">
        <f t="shared" si="59"/>
        <v>0</v>
      </c>
      <c r="U121" s="102"/>
      <c r="V121" s="103" t="str">
        <f t="shared" si="60"/>
        <v>0</v>
      </c>
      <c r="W121" s="104"/>
      <c r="X121" s="105" t="str">
        <f t="shared" si="61"/>
        <v>0</v>
      </c>
      <c r="Y121" s="106"/>
      <c r="Z121" s="107" t="str">
        <f t="shared" si="62"/>
        <v>0</v>
      </c>
      <c r="AA121" s="108"/>
      <c r="AB121" s="109" t="str">
        <f t="shared" si="63"/>
        <v>0</v>
      </c>
      <c r="AC121" s="110">
        <f t="shared" si="64"/>
        <v>40</v>
      </c>
      <c r="AD121" s="175">
        <v>99</v>
      </c>
      <c r="AE121" s="176"/>
    </row>
    <row r="122" spans="1:31" s="177" customFormat="1" ht="18.75" x14ac:dyDescent="0.3">
      <c r="A122" s="180"/>
      <c r="B122" s="180" t="s">
        <v>273</v>
      </c>
      <c r="C122" s="185" t="s">
        <v>274</v>
      </c>
      <c r="D122" s="155" t="s">
        <v>22</v>
      </c>
      <c r="E122" s="102">
        <v>20</v>
      </c>
      <c r="F122" s="105" t="str">
        <f t="shared" si="52"/>
        <v>20,000</v>
      </c>
      <c r="G122" s="104">
        <v>20</v>
      </c>
      <c r="H122" s="105" t="str">
        <f t="shared" si="53"/>
        <v>20,000</v>
      </c>
      <c r="I122" s="106"/>
      <c r="J122" s="107" t="str">
        <f t="shared" si="54"/>
        <v>0</v>
      </c>
      <c r="K122" s="108"/>
      <c r="L122" s="109" t="str">
        <f t="shared" si="55"/>
        <v>0</v>
      </c>
      <c r="M122" s="102"/>
      <c r="N122" s="103" t="str">
        <f t="shared" si="56"/>
        <v>0</v>
      </c>
      <c r="O122" s="104"/>
      <c r="P122" s="105" t="str">
        <f t="shared" si="57"/>
        <v>0</v>
      </c>
      <c r="Q122" s="106"/>
      <c r="R122" s="107" t="str">
        <f t="shared" si="58"/>
        <v>0</v>
      </c>
      <c r="S122" s="108"/>
      <c r="T122" s="109" t="str">
        <f t="shared" si="59"/>
        <v>0</v>
      </c>
      <c r="U122" s="102"/>
      <c r="V122" s="103" t="str">
        <f t="shared" si="60"/>
        <v>0</v>
      </c>
      <c r="W122" s="104"/>
      <c r="X122" s="105" t="str">
        <f t="shared" si="61"/>
        <v>0</v>
      </c>
      <c r="Y122" s="106"/>
      <c r="Z122" s="107" t="str">
        <f t="shared" si="62"/>
        <v>0</v>
      </c>
      <c r="AA122" s="108"/>
      <c r="AB122" s="109" t="str">
        <f t="shared" si="63"/>
        <v>0</v>
      </c>
      <c r="AC122" s="110">
        <f t="shared" si="64"/>
        <v>40</v>
      </c>
      <c r="AD122" s="175">
        <v>100</v>
      </c>
      <c r="AE122" s="176"/>
    </row>
    <row r="123" spans="1:31" s="177" customFormat="1" ht="18.75" x14ac:dyDescent="0.3">
      <c r="A123" s="180"/>
      <c r="B123" s="180" t="s">
        <v>275</v>
      </c>
      <c r="C123" s="185" t="s">
        <v>276</v>
      </c>
      <c r="D123" s="155" t="s">
        <v>62</v>
      </c>
      <c r="E123" s="102">
        <v>20</v>
      </c>
      <c r="F123" s="105" t="str">
        <f t="shared" si="52"/>
        <v>20,000</v>
      </c>
      <c r="G123" s="104">
        <v>20</v>
      </c>
      <c r="H123" s="105" t="str">
        <f t="shared" si="53"/>
        <v>20,000</v>
      </c>
      <c r="I123" s="106"/>
      <c r="J123" s="107" t="str">
        <f t="shared" si="54"/>
        <v>0</v>
      </c>
      <c r="K123" s="108"/>
      <c r="L123" s="109" t="str">
        <f t="shared" si="55"/>
        <v>0</v>
      </c>
      <c r="M123" s="102"/>
      <c r="N123" s="103" t="str">
        <f t="shared" si="56"/>
        <v>0</v>
      </c>
      <c r="O123" s="104"/>
      <c r="P123" s="105" t="str">
        <f t="shared" si="57"/>
        <v>0</v>
      </c>
      <c r="Q123" s="106"/>
      <c r="R123" s="107" t="str">
        <f t="shared" si="58"/>
        <v>0</v>
      </c>
      <c r="S123" s="108"/>
      <c r="T123" s="109" t="str">
        <f t="shared" si="59"/>
        <v>0</v>
      </c>
      <c r="U123" s="102"/>
      <c r="V123" s="103" t="str">
        <f t="shared" si="60"/>
        <v>0</v>
      </c>
      <c r="W123" s="104"/>
      <c r="X123" s="105" t="str">
        <f t="shared" si="61"/>
        <v>0</v>
      </c>
      <c r="Y123" s="106"/>
      <c r="Z123" s="107" t="str">
        <f t="shared" si="62"/>
        <v>0</v>
      </c>
      <c r="AA123" s="108"/>
      <c r="AB123" s="109" t="str">
        <f t="shared" si="63"/>
        <v>0</v>
      </c>
      <c r="AC123" s="110">
        <f t="shared" si="64"/>
        <v>40</v>
      </c>
      <c r="AD123" s="175">
        <v>101</v>
      </c>
      <c r="AE123" s="176"/>
    </row>
    <row r="124" spans="1:31" s="177" customFormat="1" ht="18.75" x14ac:dyDescent="0.3">
      <c r="A124" s="180"/>
      <c r="B124" s="180" t="s">
        <v>278</v>
      </c>
      <c r="C124" s="185" t="s">
        <v>43</v>
      </c>
      <c r="D124" s="155" t="s">
        <v>44</v>
      </c>
      <c r="E124" s="102">
        <v>20</v>
      </c>
      <c r="F124" s="105" t="str">
        <f t="shared" si="52"/>
        <v>20,000</v>
      </c>
      <c r="G124" s="104">
        <v>20</v>
      </c>
      <c r="H124" s="105" t="str">
        <f t="shared" si="53"/>
        <v>20,000</v>
      </c>
      <c r="I124" s="106"/>
      <c r="J124" s="107" t="str">
        <f t="shared" si="54"/>
        <v>0</v>
      </c>
      <c r="K124" s="108"/>
      <c r="L124" s="109" t="str">
        <f t="shared" si="55"/>
        <v>0</v>
      </c>
      <c r="M124" s="102"/>
      <c r="N124" s="103" t="str">
        <f t="shared" si="56"/>
        <v>0</v>
      </c>
      <c r="O124" s="104"/>
      <c r="P124" s="105" t="str">
        <f t="shared" si="57"/>
        <v>0</v>
      </c>
      <c r="Q124" s="106"/>
      <c r="R124" s="107" t="str">
        <f t="shared" si="58"/>
        <v>0</v>
      </c>
      <c r="S124" s="108"/>
      <c r="T124" s="109" t="str">
        <f t="shared" si="59"/>
        <v>0</v>
      </c>
      <c r="U124" s="102"/>
      <c r="V124" s="103" t="str">
        <f t="shared" si="60"/>
        <v>0</v>
      </c>
      <c r="W124" s="104"/>
      <c r="X124" s="105" t="str">
        <f t="shared" si="61"/>
        <v>0</v>
      </c>
      <c r="Y124" s="106"/>
      <c r="Z124" s="107" t="str">
        <f t="shared" si="62"/>
        <v>0</v>
      </c>
      <c r="AA124" s="108"/>
      <c r="AB124" s="109" t="str">
        <f t="shared" si="63"/>
        <v>0</v>
      </c>
      <c r="AC124" s="110">
        <f t="shared" si="64"/>
        <v>40</v>
      </c>
      <c r="AD124" s="175">
        <v>102</v>
      </c>
      <c r="AE124" s="176"/>
    </row>
    <row r="125" spans="1:31" s="177" customFormat="1" ht="18.75" x14ac:dyDescent="0.3">
      <c r="A125" s="180"/>
      <c r="B125" s="180" t="s">
        <v>279</v>
      </c>
      <c r="C125" s="185" t="s">
        <v>280</v>
      </c>
      <c r="D125" s="155" t="s">
        <v>111</v>
      </c>
      <c r="E125" s="102">
        <v>20</v>
      </c>
      <c r="F125" s="105" t="str">
        <f t="shared" si="52"/>
        <v>20,000</v>
      </c>
      <c r="G125" s="104">
        <v>20</v>
      </c>
      <c r="H125" s="105" t="str">
        <f t="shared" si="53"/>
        <v>20,000</v>
      </c>
      <c r="I125" s="106"/>
      <c r="J125" s="107" t="str">
        <f t="shared" si="54"/>
        <v>0</v>
      </c>
      <c r="K125" s="108"/>
      <c r="L125" s="109" t="str">
        <f t="shared" si="55"/>
        <v>0</v>
      </c>
      <c r="M125" s="102"/>
      <c r="N125" s="103" t="str">
        <f t="shared" si="56"/>
        <v>0</v>
      </c>
      <c r="O125" s="104"/>
      <c r="P125" s="105" t="str">
        <f t="shared" si="57"/>
        <v>0</v>
      </c>
      <c r="Q125" s="106"/>
      <c r="R125" s="107" t="str">
        <f t="shared" si="58"/>
        <v>0</v>
      </c>
      <c r="S125" s="108"/>
      <c r="T125" s="109" t="str">
        <f t="shared" si="59"/>
        <v>0</v>
      </c>
      <c r="U125" s="102"/>
      <c r="V125" s="103" t="str">
        <f t="shared" si="60"/>
        <v>0</v>
      </c>
      <c r="W125" s="104"/>
      <c r="X125" s="105" t="str">
        <f t="shared" si="61"/>
        <v>0</v>
      </c>
      <c r="Y125" s="106"/>
      <c r="Z125" s="107" t="str">
        <f t="shared" si="62"/>
        <v>0</v>
      </c>
      <c r="AA125" s="108"/>
      <c r="AB125" s="109" t="str">
        <f t="shared" si="63"/>
        <v>0</v>
      </c>
      <c r="AC125" s="110">
        <f t="shared" si="64"/>
        <v>40</v>
      </c>
      <c r="AD125" s="175">
        <v>103</v>
      </c>
      <c r="AE125" s="176"/>
    </row>
    <row r="126" spans="1:31" s="177" customFormat="1" ht="18.75" x14ac:dyDescent="0.3">
      <c r="A126" s="180"/>
      <c r="B126" s="180" t="s">
        <v>287</v>
      </c>
      <c r="C126" s="185" t="s">
        <v>288</v>
      </c>
      <c r="D126" s="155" t="s">
        <v>289</v>
      </c>
      <c r="E126" s="102">
        <v>20</v>
      </c>
      <c r="F126" s="105" t="str">
        <f t="shared" si="52"/>
        <v>20,000</v>
      </c>
      <c r="G126" s="104">
        <v>20</v>
      </c>
      <c r="H126" s="105" t="str">
        <f t="shared" si="53"/>
        <v>20,000</v>
      </c>
      <c r="I126" s="106"/>
      <c r="J126" s="107" t="str">
        <f t="shared" si="54"/>
        <v>0</v>
      </c>
      <c r="K126" s="108"/>
      <c r="L126" s="109" t="str">
        <f t="shared" si="55"/>
        <v>0</v>
      </c>
      <c r="M126" s="102"/>
      <c r="N126" s="103" t="str">
        <f t="shared" si="56"/>
        <v>0</v>
      </c>
      <c r="O126" s="104"/>
      <c r="P126" s="105" t="str">
        <f t="shared" si="57"/>
        <v>0</v>
      </c>
      <c r="Q126" s="106"/>
      <c r="R126" s="107" t="str">
        <f t="shared" si="58"/>
        <v>0</v>
      </c>
      <c r="S126" s="108"/>
      <c r="T126" s="109" t="str">
        <f t="shared" si="59"/>
        <v>0</v>
      </c>
      <c r="U126" s="102"/>
      <c r="V126" s="103" t="str">
        <f t="shared" si="60"/>
        <v>0</v>
      </c>
      <c r="W126" s="104"/>
      <c r="X126" s="105" t="str">
        <f t="shared" si="61"/>
        <v>0</v>
      </c>
      <c r="Y126" s="106"/>
      <c r="Z126" s="107" t="str">
        <f t="shared" si="62"/>
        <v>0</v>
      </c>
      <c r="AA126" s="108"/>
      <c r="AB126" s="109" t="str">
        <f t="shared" si="63"/>
        <v>0</v>
      </c>
      <c r="AC126" s="110">
        <f t="shared" si="64"/>
        <v>40</v>
      </c>
      <c r="AD126" s="175">
        <v>104</v>
      </c>
      <c r="AE126" s="176"/>
    </row>
    <row r="127" spans="1:31" s="177" customFormat="1" ht="18.75" x14ac:dyDescent="0.3">
      <c r="A127" s="180"/>
      <c r="B127" s="180" t="s">
        <v>290</v>
      </c>
      <c r="C127" s="185" t="s">
        <v>291</v>
      </c>
      <c r="D127" s="155" t="s">
        <v>292</v>
      </c>
      <c r="E127" s="102">
        <v>20</v>
      </c>
      <c r="F127" s="105" t="str">
        <f t="shared" si="52"/>
        <v>20,000</v>
      </c>
      <c r="G127" s="104">
        <v>20</v>
      </c>
      <c r="H127" s="105" t="str">
        <f t="shared" si="53"/>
        <v>20,000</v>
      </c>
      <c r="I127" s="106"/>
      <c r="J127" s="107" t="str">
        <f t="shared" si="54"/>
        <v>0</v>
      </c>
      <c r="K127" s="108"/>
      <c r="L127" s="109" t="str">
        <f t="shared" si="55"/>
        <v>0</v>
      </c>
      <c r="M127" s="102"/>
      <c r="N127" s="103" t="str">
        <f t="shared" si="56"/>
        <v>0</v>
      </c>
      <c r="O127" s="104"/>
      <c r="P127" s="105" t="str">
        <f t="shared" si="57"/>
        <v>0</v>
      </c>
      <c r="Q127" s="106"/>
      <c r="R127" s="107" t="str">
        <f t="shared" si="58"/>
        <v>0</v>
      </c>
      <c r="S127" s="108"/>
      <c r="T127" s="109" t="str">
        <f t="shared" si="59"/>
        <v>0</v>
      </c>
      <c r="U127" s="102"/>
      <c r="V127" s="103" t="str">
        <f t="shared" si="60"/>
        <v>0</v>
      </c>
      <c r="W127" s="104"/>
      <c r="X127" s="105" t="str">
        <f t="shared" si="61"/>
        <v>0</v>
      </c>
      <c r="Y127" s="106"/>
      <c r="Z127" s="107" t="str">
        <f t="shared" si="62"/>
        <v>0</v>
      </c>
      <c r="AA127" s="108"/>
      <c r="AB127" s="109" t="str">
        <f t="shared" si="63"/>
        <v>0</v>
      </c>
      <c r="AC127" s="110">
        <f t="shared" si="64"/>
        <v>40</v>
      </c>
      <c r="AD127" s="175">
        <v>105</v>
      </c>
      <c r="AE127" s="176"/>
    </row>
    <row r="128" spans="1:31" s="177" customFormat="1" ht="18.75" x14ac:dyDescent="0.3">
      <c r="A128" s="180"/>
      <c r="B128" s="180" t="s">
        <v>296</v>
      </c>
      <c r="C128" s="185" t="s">
        <v>80</v>
      </c>
      <c r="D128" s="155" t="s">
        <v>297</v>
      </c>
      <c r="E128" s="102">
        <v>20</v>
      </c>
      <c r="F128" s="105" t="str">
        <f t="shared" si="52"/>
        <v>20,000</v>
      </c>
      <c r="G128" s="104">
        <v>20</v>
      </c>
      <c r="H128" s="105" t="str">
        <f t="shared" si="53"/>
        <v>20,000</v>
      </c>
      <c r="I128" s="106"/>
      <c r="J128" s="107" t="str">
        <f t="shared" si="54"/>
        <v>0</v>
      </c>
      <c r="K128" s="108"/>
      <c r="L128" s="109" t="str">
        <f t="shared" si="55"/>
        <v>0</v>
      </c>
      <c r="M128" s="102"/>
      <c r="N128" s="103" t="str">
        <f t="shared" si="56"/>
        <v>0</v>
      </c>
      <c r="O128" s="104"/>
      <c r="P128" s="105" t="str">
        <f t="shared" si="57"/>
        <v>0</v>
      </c>
      <c r="Q128" s="106"/>
      <c r="R128" s="107" t="str">
        <f t="shared" si="58"/>
        <v>0</v>
      </c>
      <c r="S128" s="108"/>
      <c r="T128" s="109" t="str">
        <f t="shared" si="59"/>
        <v>0</v>
      </c>
      <c r="U128" s="102"/>
      <c r="V128" s="103" t="str">
        <f t="shared" si="60"/>
        <v>0</v>
      </c>
      <c r="W128" s="104"/>
      <c r="X128" s="105" t="str">
        <f t="shared" si="61"/>
        <v>0</v>
      </c>
      <c r="Y128" s="106"/>
      <c r="Z128" s="107" t="str">
        <f t="shared" si="62"/>
        <v>0</v>
      </c>
      <c r="AA128" s="108"/>
      <c r="AB128" s="109" t="str">
        <f t="shared" si="63"/>
        <v>0</v>
      </c>
      <c r="AC128" s="110">
        <f t="shared" si="64"/>
        <v>40</v>
      </c>
      <c r="AD128" s="175">
        <v>106</v>
      </c>
      <c r="AE128" s="176"/>
    </row>
    <row r="129" spans="1:31" s="177" customFormat="1" ht="18.75" x14ac:dyDescent="0.3">
      <c r="A129" s="180"/>
      <c r="B129" s="180" t="s">
        <v>310</v>
      </c>
      <c r="C129" s="185" t="s">
        <v>216</v>
      </c>
      <c r="D129" s="155" t="s">
        <v>22</v>
      </c>
      <c r="E129" s="102">
        <v>20</v>
      </c>
      <c r="F129" s="105" t="str">
        <f t="shared" si="52"/>
        <v>20,000</v>
      </c>
      <c r="G129" s="104">
        <v>20</v>
      </c>
      <c r="H129" s="105" t="str">
        <f t="shared" si="53"/>
        <v>20,000</v>
      </c>
      <c r="I129" s="106"/>
      <c r="J129" s="107" t="str">
        <f t="shared" si="54"/>
        <v>0</v>
      </c>
      <c r="K129" s="108"/>
      <c r="L129" s="109" t="str">
        <f t="shared" si="55"/>
        <v>0</v>
      </c>
      <c r="M129" s="102"/>
      <c r="N129" s="103" t="str">
        <f t="shared" si="56"/>
        <v>0</v>
      </c>
      <c r="O129" s="104"/>
      <c r="P129" s="105" t="str">
        <f t="shared" si="57"/>
        <v>0</v>
      </c>
      <c r="Q129" s="106"/>
      <c r="R129" s="107" t="str">
        <f t="shared" si="58"/>
        <v>0</v>
      </c>
      <c r="S129" s="108"/>
      <c r="T129" s="109" t="str">
        <f t="shared" si="59"/>
        <v>0</v>
      </c>
      <c r="U129" s="102"/>
      <c r="V129" s="103" t="str">
        <f t="shared" si="60"/>
        <v>0</v>
      </c>
      <c r="W129" s="104"/>
      <c r="X129" s="105" t="str">
        <f t="shared" si="61"/>
        <v>0</v>
      </c>
      <c r="Y129" s="106"/>
      <c r="Z129" s="107" t="str">
        <f t="shared" si="62"/>
        <v>0</v>
      </c>
      <c r="AA129" s="108"/>
      <c r="AB129" s="109" t="str">
        <f t="shared" si="63"/>
        <v>0</v>
      </c>
      <c r="AC129" s="110">
        <f t="shared" si="64"/>
        <v>40</v>
      </c>
      <c r="AD129" s="175">
        <v>107</v>
      </c>
      <c r="AE129" s="176"/>
    </row>
    <row r="130" spans="1:31" s="177" customFormat="1" ht="18.75" x14ac:dyDescent="0.3">
      <c r="A130" s="180"/>
      <c r="B130" s="180" t="s">
        <v>311</v>
      </c>
      <c r="C130" s="185" t="s">
        <v>276</v>
      </c>
      <c r="D130" s="155" t="s">
        <v>62</v>
      </c>
      <c r="E130" s="102">
        <v>20</v>
      </c>
      <c r="F130" s="105" t="str">
        <f t="shared" si="52"/>
        <v>20,000</v>
      </c>
      <c r="G130" s="104">
        <v>20</v>
      </c>
      <c r="H130" s="105" t="str">
        <f t="shared" si="53"/>
        <v>20,000</v>
      </c>
      <c r="I130" s="106"/>
      <c r="J130" s="107" t="str">
        <f t="shared" si="54"/>
        <v>0</v>
      </c>
      <c r="K130" s="108"/>
      <c r="L130" s="109" t="str">
        <f t="shared" si="55"/>
        <v>0</v>
      </c>
      <c r="M130" s="102"/>
      <c r="N130" s="103" t="str">
        <f t="shared" si="56"/>
        <v>0</v>
      </c>
      <c r="O130" s="104"/>
      <c r="P130" s="105" t="str">
        <f t="shared" si="57"/>
        <v>0</v>
      </c>
      <c r="Q130" s="106"/>
      <c r="R130" s="107" t="str">
        <f t="shared" si="58"/>
        <v>0</v>
      </c>
      <c r="S130" s="108"/>
      <c r="T130" s="109" t="str">
        <f t="shared" si="59"/>
        <v>0</v>
      </c>
      <c r="U130" s="102"/>
      <c r="V130" s="103" t="str">
        <f t="shared" si="60"/>
        <v>0</v>
      </c>
      <c r="W130" s="104"/>
      <c r="X130" s="105" t="str">
        <f t="shared" si="61"/>
        <v>0</v>
      </c>
      <c r="Y130" s="106"/>
      <c r="Z130" s="107" t="str">
        <f t="shared" si="62"/>
        <v>0</v>
      </c>
      <c r="AA130" s="108"/>
      <c r="AB130" s="109" t="str">
        <f t="shared" si="63"/>
        <v>0</v>
      </c>
      <c r="AC130" s="110">
        <f t="shared" si="64"/>
        <v>40</v>
      </c>
      <c r="AD130" s="175">
        <v>108</v>
      </c>
      <c r="AE130" s="176"/>
    </row>
    <row r="131" spans="1:31" s="177" customFormat="1" ht="18.75" x14ac:dyDescent="0.3">
      <c r="A131" s="180"/>
      <c r="B131" s="180" t="s">
        <v>314</v>
      </c>
      <c r="C131" s="185" t="s">
        <v>212</v>
      </c>
      <c r="D131" s="155" t="s">
        <v>213</v>
      </c>
      <c r="E131" s="102">
        <v>20</v>
      </c>
      <c r="F131" s="105" t="str">
        <f t="shared" si="52"/>
        <v>20,000</v>
      </c>
      <c r="G131" s="104">
        <v>20</v>
      </c>
      <c r="H131" s="105" t="str">
        <f t="shared" si="53"/>
        <v>20,000</v>
      </c>
      <c r="I131" s="106"/>
      <c r="J131" s="107" t="str">
        <f t="shared" si="54"/>
        <v>0</v>
      </c>
      <c r="K131" s="108"/>
      <c r="L131" s="109" t="str">
        <f t="shared" si="55"/>
        <v>0</v>
      </c>
      <c r="M131" s="102"/>
      <c r="N131" s="103" t="str">
        <f t="shared" si="56"/>
        <v>0</v>
      </c>
      <c r="O131" s="104"/>
      <c r="P131" s="105" t="str">
        <f t="shared" si="57"/>
        <v>0</v>
      </c>
      <c r="Q131" s="106"/>
      <c r="R131" s="107" t="str">
        <f t="shared" si="58"/>
        <v>0</v>
      </c>
      <c r="S131" s="108"/>
      <c r="T131" s="109" t="str">
        <f t="shared" si="59"/>
        <v>0</v>
      </c>
      <c r="U131" s="102"/>
      <c r="V131" s="103" t="str">
        <f t="shared" si="60"/>
        <v>0</v>
      </c>
      <c r="W131" s="104"/>
      <c r="X131" s="105" t="str">
        <f t="shared" si="61"/>
        <v>0</v>
      </c>
      <c r="Y131" s="106"/>
      <c r="Z131" s="107" t="str">
        <f t="shared" si="62"/>
        <v>0</v>
      </c>
      <c r="AA131" s="108"/>
      <c r="AB131" s="109" t="str">
        <f t="shared" si="63"/>
        <v>0</v>
      </c>
      <c r="AC131" s="110">
        <f t="shared" si="64"/>
        <v>40</v>
      </c>
      <c r="AD131" s="175">
        <v>109</v>
      </c>
      <c r="AE131" s="176"/>
    </row>
    <row r="132" spans="1:31" s="177" customFormat="1" ht="18.75" x14ac:dyDescent="0.3">
      <c r="A132" s="180"/>
      <c r="B132" s="180" t="s">
        <v>315</v>
      </c>
      <c r="C132" s="185" t="s">
        <v>98</v>
      </c>
      <c r="D132" s="155" t="s">
        <v>99</v>
      </c>
      <c r="E132" s="102">
        <v>20</v>
      </c>
      <c r="F132" s="105" t="str">
        <f t="shared" si="52"/>
        <v>20,000</v>
      </c>
      <c r="G132" s="104">
        <v>20</v>
      </c>
      <c r="H132" s="105" t="str">
        <f t="shared" si="53"/>
        <v>20,000</v>
      </c>
      <c r="I132" s="106"/>
      <c r="J132" s="107" t="str">
        <f t="shared" si="54"/>
        <v>0</v>
      </c>
      <c r="K132" s="108"/>
      <c r="L132" s="109" t="str">
        <f t="shared" si="55"/>
        <v>0</v>
      </c>
      <c r="M132" s="102"/>
      <c r="N132" s="103" t="str">
        <f t="shared" si="56"/>
        <v>0</v>
      </c>
      <c r="O132" s="104"/>
      <c r="P132" s="105" t="str">
        <f t="shared" si="57"/>
        <v>0</v>
      </c>
      <c r="Q132" s="106"/>
      <c r="R132" s="107" t="str">
        <f t="shared" si="58"/>
        <v>0</v>
      </c>
      <c r="S132" s="108"/>
      <c r="T132" s="109" t="str">
        <f t="shared" si="59"/>
        <v>0</v>
      </c>
      <c r="U132" s="102"/>
      <c r="V132" s="103" t="str">
        <f t="shared" si="60"/>
        <v>0</v>
      </c>
      <c r="W132" s="104"/>
      <c r="X132" s="105" t="str">
        <f t="shared" si="61"/>
        <v>0</v>
      </c>
      <c r="Y132" s="106"/>
      <c r="Z132" s="107" t="str">
        <f t="shared" si="62"/>
        <v>0</v>
      </c>
      <c r="AA132" s="108"/>
      <c r="AB132" s="109" t="str">
        <f t="shared" si="63"/>
        <v>0</v>
      </c>
      <c r="AC132" s="110">
        <f t="shared" si="64"/>
        <v>40</v>
      </c>
      <c r="AD132" s="175">
        <v>110</v>
      </c>
      <c r="AE132" s="176"/>
    </row>
    <row r="133" spans="1:31" s="177" customFormat="1" ht="18.75" x14ac:dyDescent="0.3">
      <c r="A133" s="180"/>
      <c r="B133" s="180" t="s">
        <v>316</v>
      </c>
      <c r="C133" s="185" t="s">
        <v>317</v>
      </c>
      <c r="D133" s="155" t="s">
        <v>318</v>
      </c>
      <c r="E133" s="102">
        <v>20</v>
      </c>
      <c r="F133" s="105" t="str">
        <f t="shared" si="52"/>
        <v>20,000</v>
      </c>
      <c r="G133" s="104">
        <v>20</v>
      </c>
      <c r="H133" s="105" t="str">
        <f t="shared" si="53"/>
        <v>20,000</v>
      </c>
      <c r="I133" s="106"/>
      <c r="J133" s="107" t="str">
        <f t="shared" si="54"/>
        <v>0</v>
      </c>
      <c r="K133" s="108"/>
      <c r="L133" s="109" t="str">
        <f t="shared" si="55"/>
        <v>0</v>
      </c>
      <c r="M133" s="102"/>
      <c r="N133" s="103" t="str">
        <f t="shared" si="56"/>
        <v>0</v>
      </c>
      <c r="O133" s="104"/>
      <c r="P133" s="105" t="str">
        <f t="shared" si="57"/>
        <v>0</v>
      </c>
      <c r="Q133" s="106"/>
      <c r="R133" s="107" t="str">
        <f t="shared" si="58"/>
        <v>0</v>
      </c>
      <c r="S133" s="108"/>
      <c r="T133" s="109" t="str">
        <f t="shared" si="59"/>
        <v>0</v>
      </c>
      <c r="U133" s="102"/>
      <c r="V133" s="103" t="str">
        <f t="shared" si="60"/>
        <v>0</v>
      </c>
      <c r="W133" s="104"/>
      <c r="X133" s="105" t="str">
        <f t="shared" si="61"/>
        <v>0</v>
      </c>
      <c r="Y133" s="106"/>
      <c r="Z133" s="107" t="str">
        <f t="shared" si="62"/>
        <v>0</v>
      </c>
      <c r="AA133" s="108"/>
      <c r="AB133" s="109" t="str">
        <f t="shared" si="63"/>
        <v>0</v>
      </c>
      <c r="AC133" s="110">
        <f t="shared" si="64"/>
        <v>40</v>
      </c>
      <c r="AD133" s="175">
        <v>111</v>
      </c>
      <c r="AE133" s="176"/>
    </row>
    <row r="134" spans="1:31" s="177" customFormat="1" ht="18.75" x14ac:dyDescent="0.3">
      <c r="A134" s="180"/>
      <c r="B134" s="180" t="s">
        <v>321</v>
      </c>
      <c r="C134" s="185" t="s">
        <v>288</v>
      </c>
      <c r="D134" s="155" t="s">
        <v>289</v>
      </c>
      <c r="E134" s="102">
        <v>20</v>
      </c>
      <c r="F134" s="105" t="str">
        <f t="shared" si="52"/>
        <v>20,000</v>
      </c>
      <c r="G134" s="104">
        <v>20</v>
      </c>
      <c r="H134" s="105" t="str">
        <f t="shared" si="53"/>
        <v>20,000</v>
      </c>
      <c r="I134" s="106"/>
      <c r="J134" s="107" t="str">
        <f t="shared" si="54"/>
        <v>0</v>
      </c>
      <c r="K134" s="108"/>
      <c r="L134" s="109" t="str">
        <f t="shared" si="55"/>
        <v>0</v>
      </c>
      <c r="M134" s="102"/>
      <c r="N134" s="103" t="str">
        <f t="shared" si="56"/>
        <v>0</v>
      </c>
      <c r="O134" s="104"/>
      <c r="P134" s="105" t="str">
        <f t="shared" si="57"/>
        <v>0</v>
      </c>
      <c r="Q134" s="106"/>
      <c r="R134" s="107" t="str">
        <f t="shared" si="58"/>
        <v>0</v>
      </c>
      <c r="S134" s="108"/>
      <c r="T134" s="109" t="str">
        <f t="shared" si="59"/>
        <v>0</v>
      </c>
      <c r="U134" s="102"/>
      <c r="V134" s="103" t="str">
        <f t="shared" si="60"/>
        <v>0</v>
      </c>
      <c r="W134" s="104"/>
      <c r="X134" s="105" t="str">
        <f t="shared" si="61"/>
        <v>0</v>
      </c>
      <c r="Y134" s="106"/>
      <c r="Z134" s="107" t="str">
        <f t="shared" si="62"/>
        <v>0</v>
      </c>
      <c r="AA134" s="108"/>
      <c r="AB134" s="109" t="str">
        <f t="shared" si="63"/>
        <v>0</v>
      </c>
      <c r="AC134" s="110">
        <f t="shared" si="64"/>
        <v>40</v>
      </c>
      <c r="AD134" s="175">
        <v>112</v>
      </c>
      <c r="AE134" s="176"/>
    </row>
    <row r="135" spans="1:31" s="177" customFormat="1" ht="18.75" x14ac:dyDescent="0.3">
      <c r="A135" s="180"/>
      <c r="B135" s="180" t="s">
        <v>322</v>
      </c>
      <c r="C135" s="185" t="s">
        <v>31</v>
      </c>
      <c r="D135" s="155" t="s">
        <v>323</v>
      </c>
      <c r="E135" s="102">
        <v>20</v>
      </c>
      <c r="F135" s="105" t="str">
        <f t="shared" si="52"/>
        <v>20,000</v>
      </c>
      <c r="G135" s="104">
        <v>20</v>
      </c>
      <c r="H135" s="105" t="str">
        <f t="shared" si="53"/>
        <v>20,000</v>
      </c>
      <c r="I135" s="106"/>
      <c r="J135" s="107" t="str">
        <f t="shared" si="54"/>
        <v>0</v>
      </c>
      <c r="K135" s="108"/>
      <c r="L135" s="109" t="str">
        <f t="shared" si="55"/>
        <v>0</v>
      </c>
      <c r="M135" s="102"/>
      <c r="N135" s="103" t="str">
        <f t="shared" si="56"/>
        <v>0</v>
      </c>
      <c r="O135" s="104"/>
      <c r="P135" s="105" t="str">
        <f t="shared" si="57"/>
        <v>0</v>
      </c>
      <c r="Q135" s="106"/>
      <c r="R135" s="107" t="str">
        <f t="shared" si="58"/>
        <v>0</v>
      </c>
      <c r="S135" s="108"/>
      <c r="T135" s="109" t="str">
        <f t="shared" si="59"/>
        <v>0</v>
      </c>
      <c r="U135" s="102"/>
      <c r="V135" s="103" t="str">
        <f t="shared" si="60"/>
        <v>0</v>
      </c>
      <c r="W135" s="104"/>
      <c r="X135" s="105" t="str">
        <f t="shared" si="61"/>
        <v>0</v>
      </c>
      <c r="Y135" s="106"/>
      <c r="Z135" s="107" t="str">
        <f t="shared" si="62"/>
        <v>0</v>
      </c>
      <c r="AA135" s="108"/>
      <c r="AB135" s="109" t="str">
        <f t="shared" si="63"/>
        <v>0</v>
      </c>
      <c r="AC135" s="110">
        <f t="shared" si="64"/>
        <v>40</v>
      </c>
      <c r="AD135" s="175">
        <v>113</v>
      </c>
      <c r="AE135" s="176"/>
    </row>
    <row r="136" spans="1:31" s="177" customFormat="1" ht="18.75" x14ac:dyDescent="0.3">
      <c r="A136" s="180"/>
      <c r="B136" s="180" t="s">
        <v>326</v>
      </c>
      <c r="C136" s="185" t="s">
        <v>327</v>
      </c>
      <c r="D136" s="155" t="s">
        <v>328</v>
      </c>
      <c r="E136" s="102">
        <v>20</v>
      </c>
      <c r="F136" s="105" t="str">
        <f t="shared" si="52"/>
        <v>20,000</v>
      </c>
      <c r="G136" s="104">
        <v>20</v>
      </c>
      <c r="H136" s="105" t="str">
        <f t="shared" si="53"/>
        <v>20,000</v>
      </c>
      <c r="I136" s="106"/>
      <c r="J136" s="107" t="str">
        <f t="shared" si="54"/>
        <v>0</v>
      </c>
      <c r="K136" s="108"/>
      <c r="L136" s="109" t="str">
        <f t="shared" si="55"/>
        <v>0</v>
      </c>
      <c r="M136" s="102"/>
      <c r="N136" s="103" t="str">
        <f t="shared" si="56"/>
        <v>0</v>
      </c>
      <c r="O136" s="104"/>
      <c r="P136" s="105" t="str">
        <f t="shared" si="57"/>
        <v>0</v>
      </c>
      <c r="Q136" s="106"/>
      <c r="R136" s="107" t="str">
        <f t="shared" si="58"/>
        <v>0</v>
      </c>
      <c r="S136" s="108"/>
      <c r="T136" s="109" t="str">
        <f t="shared" si="59"/>
        <v>0</v>
      </c>
      <c r="U136" s="102"/>
      <c r="V136" s="103" t="str">
        <f t="shared" si="60"/>
        <v>0</v>
      </c>
      <c r="W136" s="104"/>
      <c r="X136" s="105" t="str">
        <f t="shared" si="61"/>
        <v>0</v>
      </c>
      <c r="Y136" s="106"/>
      <c r="Z136" s="107" t="str">
        <f t="shared" si="62"/>
        <v>0</v>
      </c>
      <c r="AA136" s="108"/>
      <c r="AB136" s="109" t="str">
        <f t="shared" si="63"/>
        <v>0</v>
      </c>
      <c r="AC136" s="110">
        <f t="shared" si="64"/>
        <v>40</v>
      </c>
      <c r="AD136" s="175">
        <v>114</v>
      </c>
      <c r="AE136" s="176"/>
    </row>
    <row r="137" spans="1:31" s="177" customFormat="1" ht="18.75" x14ac:dyDescent="0.3">
      <c r="A137" s="180"/>
      <c r="B137" s="180" t="s">
        <v>332</v>
      </c>
      <c r="C137" s="185" t="s">
        <v>333</v>
      </c>
      <c r="D137" s="155" t="s">
        <v>334</v>
      </c>
      <c r="E137" s="102">
        <v>20</v>
      </c>
      <c r="F137" s="105" t="str">
        <f t="shared" si="52"/>
        <v>20,000</v>
      </c>
      <c r="G137" s="104">
        <v>20</v>
      </c>
      <c r="H137" s="105" t="str">
        <f t="shared" si="53"/>
        <v>20,000</v>
      </c>
      <c r="I137" s="106"/>
      <c r="J137" s="107" t="str">
        <f t="shared" si="54"/>
        <v>0</v>
      </c>
      <c r="K137" s="108"/>
      <c r="L137" s="109" t="str">
        <f t="shared" si="55"/>
        <v>0</v>
      </c>
      <c r="M137" s="102"/>
      <c r="N137" s="103" t="str">
        <f t="shared" si="56"/>
        <v>0</v>
      </c>
      <c r="O137" s="104"/>
      <c r="P137" s="105" t="str">
        <f t="shared" si="57"/>
        <v>0</v>
      </c>
      <c r="Q137" s="106"/>
      <c r="R137" s="107" t="str">
        <f t="shared" si="58"/>
        <v>0</v>
      </c>
      <c r="S137" s="108"/>
      <c r="T137" s="109" t="str">
        <f t="shared" si="59"/>
        <v>0</v>
      </c>
      <c r="U137" s="102"/>
      <c r="V137" s="103" t="str">
        <f t="shared" si="60"/>
        <v>0</v>
      </c>
      <c r="W137" s="104"/>
      <c r="X137" s="105" t="str">
        <f t="shared" si="61"/>
        <v>0</v>
      </c>
      <c r="Y137" s="106"/>
      <c r="Z137" s="107" t="str">
        <f t="shared" si="62"/>
        <v>0</v>
      </c>
      <c r="AA137" s="108"/>
      <c r="AB137" s="109" t="str">
        <f t="shared" si="63"/>
        <v>0</v>
      </c>
      <c r="AC137" s="110">
        <f t="shared" si="64"/>
        <v>40</v>
      </c>
      <c r="AD137" s="175">
        <v>115</v>
      </c>
      <c r="AE137" s="176"/>
    </row>
    <row r="138" spans="1:31" s="177" customFormat="1" ht="18.75" x14ac:dyDescent="0.3">
      <c r="A138" s="180"/>
      <c r="B138" s="180" t="s">
        <v>336</v>
      </c>
      <c r="C138" s="185" t="s">
        <v>158</v>
      </c>
      <c r="D138" s="155" t="s">
        <v>136</v>
      </c>
      <c r="E138" s="102">
        <v>20</v>
      </c>
      <c r="F138" s="105" t="str">
        <f t="shared" si="52"/>
        <v>20,000</v>
      </c>
      <c r="G138" s="104">
        <v>20</v>
      </c>
      <c r="H138" s="105" t="str">
        <f t="shared" si="53"/>
        <v>20,000</v>
      </c>
      <c r="I138" s="106"/>
      <c r="J138" s="107" t="str">
        <f t="shared" si="54"/>
        <v>0</v>
      </c>
      <c r="K138" s="108"/>
      <c r="L138" s="109" t="str">
        <f t="shared" si="55"/>
        <v>0</v>
      </c>
      <c r="M138" s="102"/>
      <c r="N138" s="103" t="str">
        <f t="shared" si="56"/>
        <v>0</v>
      </c>
      <c r="O138" s="104"/>
      <c r="P138" s="105" t="str">
        <f t="shared" si="57"/>
        <v>0</v>
      </c>
      <c r="Q138" s="106"/>
      <c r="R138" s="107" t="str">
        <f t="shared" si="58"/>
        <v>0</v>
      </c>
      <c r="S138" s="108"/>
      <c r="T138" s="109" t="str">
        <f t="shared" si="59"/>
        <v>0</v>
      </c>
      <c r="U138" s="102"/>
      <c r="V138" s="103" t="str">
        <f t="shared" si="60"/>
        <v>0</v>
      </c>
      <c r="W138" s="104"/>
      <c r="X138" s="105" t="str">
        <f t="shared" si="61"/>
        <v>0</v>
      </c>
      <c r="Y138" s="106"/>
      <c r="Z138" s="107" t="str">
        <f t="shared" si="62"/>
        <v>0</v>
      </c>
      <c r="AA138" s="108"/>
      <c r="AB138" s="109" t="str">
        <f t="shared" si="63"/>
        <v>0</v>
      </c>
      <c r="AC138" s="110">
        <f t="shared" si="64"/>
        <v>40</v>
      </c>
      <c r="AD138" s="175">
        <v>116</v>
      </c>
      <c r="AE138" s="176"/>
    </row>
    <row r="139" spans="1:31" s="177" customFormat="1" ht="18.75" x14ac:dyDescent="0.3">
      <c r="A139" s="180"/>
      <c r="B139" s="180" t="s">
        <v>344</v>
      </c>
      <c r="C139" s="185" t="s">
        <v>249</v>
      </c>
      <c r="D139" s="155" t="s">
        <v>345</v>
      </c>
      <c r="E139" s="102">
        <v>20</v>
      </c>
      <c r="F139" s="105" t="str">
        <f t="shared" si="52"/>
        <v>20,000</v>
      </c>
      <c r="G139" s="104">
        <v>20</v>
      </c>
      <c r="H139" s="105" t="str">
        <f t="shared" si="53"/>
        <v>20,000</v>
      </c>
      <c r="I139" s="106"/>
      <c r="J139" s="107" t="str">
        <f t="shared" si="54"/>
        <v>0</v>
      </c>
      <c r="K139" s="108"/>
      <c r="L139" s="109" t="str">
        <f t="shared" si="55"/>
        <v>0</v>
      </c>
      <c r="M139" s="102"/>
      <c r="N139" s="103" t="str">
        <f t="shared" si="56"/>
        <v>0</v>
      </c>
      <c r="O139" s="104"/>
      <c r="P139" s="105" t="str">
        <f t="shared" si="57"/>
        <v>0</v>
      </c>
      <c r="Q139" s="106"/>
      <c r="R139" s="107" t="str">
        <f t="shared" si="58"/>
        <v>0</v>
      </c>
      <c r="S139" s="108"/>
      <c r="T139" s="109" t="str">
        <f t="shared" si="59"/>
        <v>0</v>
      </c>
      <c r="U139" s="102"/>
      <c r="V139" s="103" t="str">
        <f t="shared" si="60"/>
        <v>0</v>
      </c>
      <c r="W139" s="104"/>
      <c r="X139" s="105" t="str">
        <f t="shared" si="61"/>
        <v>0</v>
      </c>
      <c r="Y139" s="106"/>
      <c r="Z139" s="107" t="str">
        <f t="shared" si="62"/>
        <v>0</v>
      </c>
      <c r="AA139" s="108"/>
      <c r="AB139" s="109" t="str">
        <f t="shared" si="63"/>
        <v>0</v>
      </c>
      <c r="AC139" s="110">
        <f t="shared" si="64"/>
        <v>40</v>
      </c>
      <c r="AD139" s="175">
        <v>117</v>
      </c>
      <c r="AE139" s="176"/>
    </row>
    <row r="140" spans="1:31" s="177" customFormat="1" ht="18.75" x14ac:dyDescent="0.3">
      <c r="A140" s="180"/>
      <c r="B140" s="180" t="s">
        <v>350</v>
      </c>
      <c r="C140" s="185" t="s">
        <v>106</v>
      </c>
      <c r="D140" s="155" t="s">
        <v>19</v>
      </c>
      <c r="E140" s="102">
        <v>20</v>
      </c>
      <c r="F140" s="105" t="str">
        <f t="shared" si="52"/>
        <v>20,000</v>
      </c>
      <c r="G140" s="104">
        <v>20</v>
      </c>
      <c r="H140" s="105" t="str">
        <f t="shared" si="53"/>
        <v>20,000</v>
      </c>
      <c r="I140" s="106"/>
      <c r="J140" s="107" t="str">
        <f t="shared" si="54"/>
        <v>0</v>
      </c>
      <c r="K140" s="108"/>
      <c r="L140" s="109" t="str">
        <f t="shared" si="55"/>
        <v>0</v>
      </c>
      <c r="M140" s="102"/>
      <c r="N140" s="103" t="str">
        <f t="shared" si="56"/>
        <v>0</v>
      </c>
      <c r="O140" s="104"/>
      <c r="P140" s="105" t="str">
        <f t="shared" si="57"/>
        <v>0</v>
      </c>
      <c r="Q140" s="106"/>
      <c r="R140" s="107" t="str">
        <f t="shared" si="58"/>
        <v>0</v>
      </c>
      <c r="S140" s="108"/>
      <c r="T140" s="109" t="str">
        <f t="shared" si="59"/>
        <v>0</v>
      </c>
      <c r="U140" s="102"/>
      <c r="V140" s="103" t="str">
        <f t="shared" si="60"/>
        <v>0</v>
      </c>
      <c r="W140" s="104"/>
      <c r="X140" s="105" t="str">
        <f t="shared" si="61"/>
        <v>0</v>
      </c>
      <c r="Y140" s="106"/>
      <c r="Z140" s="107" t="str">
        <f t="shared" si="62"/>
        <v>0</v>
      </c>
      <c r="AA140" s="108"/>
      <c r="AB140" s="109" t="str">
        <f t="shared" si="63"/>
        <v>0</v>
      </c>
      <c r="AC140" s="110">
        <f t="shared" si="64"/>
        <v>40</v>
      </c>
      <c r="AD140" s="175">
        <v>118</v>
      </c>
      <c r="AE140" s="176"/>
    </row>
    <row r="141" spans="1:31" s="177" customFormat="1" ht="18.75" x14ac:dyDescent="0.3">
      <c r="A141" s="180"/>
      <c r="B141" s="180" t="s">
        <v>351</v>
      </c>
      <c r="C141" s="185" t="s">
        <v>352</v>
      </c>
      <c r="D141" s="155" t="s">
        <v>29</v>
      </c>
      <c r="E141" s="102">
        <v>20</v>
      </c>
      <c r="F141" s="105" t="str">
        <f t="shared" si="52"/>
        <v>20,000</v>
      </c>
      <c r="G141" s="104">
        <v>20</v>
      </c>
      <c r="H141" s="105" t="str">
        <f t="shared" si="53"/>
        <v>20,000</v>
      </c>
      <c r="I141" s="106"/>
      <c r="J141" s="107" t="str">
        <f t="shared" si="54"/>
        <v>0</v>
      </c>
      <c r="K141" s="108"/>
      <c r="L141" s="109" t="str">
        <f t="shared" si="55"/>
        <v>0</v>
      </c>
      <c r="M141" s="102"/>
      <c r="N141" s="103" t="str">
        <f t="shared" si="56"/>
        <v>0</v>
      </c>
      <c r="O141" s="104"/>
      <c r="P141" s="105" t="str">
        <f t="shared" si="57"/>
        <v>0</v>
      </c>
      <c r="Q141" s="106"/>
      <c r="R141" s="107" t="str">
        <f t="shared" si="58"/>
        <v>0</v>
      </c>
      <c r="S141" s="108"/>
      <c r="T141" s="109" t="str">
        <f t="shared" si="59"/>
        <v>0</v>
      </c>
      <c r="U141" s="102"/>
      <c r="V141" s="103" t="str">
        <f t="shared" si="60"/>
        <v>0</v>
      </c>
      <c r="W141" s="104"/>
      <c r="X141" s="105" t="str">
        <f t="shared" si="61"/>
        <v>0</v>
      </c>
      <c r="Y141" s="106"/>
      <c r="Z141" s="107" t="str">
        <f t="shared" si="62"/>
        <v>0</v>
      </c>
      <c r="AA141" s="108"/>
      <c r="AB141" s="109" t="str">
        <f t="shared" si="63"/>
        <v>0</v>
      </c>
      <c r="AC141" s="110">
        <f t="shared" si="64"/>
        <v>40</v>
      </c>
      <c r="AD141" s="175">
        <v>119</v>
      </c>
      <c r="AE141" s="176"/>
    </row>
    <row r="142" spans="1:31" s="177" customFormat="1" ht="18.75" x14ac:dyDescent="0.3">
      <c r="A142" s="180"/>
      <c r="B142" s="180" t="s">
        <v>357</v>
      </c>
      <c r="C142" s="185" t="s">
        <v>40</v>
      </c>
      <c r="D142" s="155" t="s">
        <v>53</v>
      </c>
      <c r="E142" s="102">
        <v>20</v>
      </c>
      <c r="F142" s="105" t="str">
        <f t="shared" si="52"/>
        <v>20,000</v>
      </c>
      <c r="G142" s="104">
        <v>20</v>
      </c>
      <c r="H142" s="105" t="str">
        <f t="shared" si="53"/>
        <v>20,000</v>
      </c>
      <c r="I142" s="106"/>
      <c r="J142" s="107" t="str">
        <f t="shared" si="54"/>
        <v>0</v>
      </c>
      <c r="K142" s="108"/>
      <c r="L142" s="109" t="str">
        <f t="shared" si="55"/>
        <v>0</v>
      </c>
      <c r="M142" s="102"/>
      <c r="N142" s="103" t="str">
        <f t="shared" si="56"/>
        <v>0</v>
      </c>
      <c r="O142" s="104"/>
      <c r="P142" s="105" t="str">
        <f t="shared" si="57"/>
        <v>0</v>
      </c>
      <c r="Q142" s="106"/>
      <c r="R142" s="107" t="str">
        <f t="shared" si="58"/>
        <v>0</v>
      </c>
      <c r="S142" s="108"/>
      <c r="T142" s="109" t="str">
        <f t="shared" si="59"/>
        <v>0</v>
      </c>
      <c r="U142" s="102"/>
      <c r="V142" s="103" t="str">
        <f t="shared" si="60"/>
        <v>0</v>
      </c>
      <c r="W142" s="104"/>
      <c r="X142" s="105" t="str">
        <f t="shared" si="61"/>
        <v>0</v>
      </c>
      <c r="Y142" s="106"/>
      <c r="Z142" s="107" t="str">
        <f t="shared" si="62"/>
        <v>0</v>
      </c>
      <c r="AA142" s="108"/>
      <c r="AB142" s="109" t="str">
        <f t="shared" si="63"/>
        <v>0</v>
      </c>
      <c r="AC142" s="110">
        <f t="shared" si="64"/>
        <v>40</v>
      </c>
      <c r="AD142" s="175">
        <v>120</v>
      </c>
      <c r="AE142" s="176"/>
    </row>
    <row r="143" spans="1:31" s="177" customFormat="1" ht="18.75" x14ac:dyDescent="0.3">
      <c r="A143" s="180"/>
      <c r="B143" s="180" t="s">
        <v>365</v>
      </c>
      <c r="C143" s="185" t="s">
        <v>366</v>
      </c>
      <c r="D143" s="155" t="s">
        <v>367</v>
      </c>
      <c r="E143" s="102">
        <v>20</v>
      </c>
      <c r="F143" s="105" t="str">
        <f t="shared" si="52"/>
        <v>20,000</v>
      </c>
      <c r="G143" s="104">
        <v>20</v>
      </c>
      <c r="H143" s="105" t="str">
        <f t="shared" si="53"/>
        <v>20,000</v>
      </c>
      <c r="I143" s="106"/>
      <c r="J143" s="107" t="str">
        <f t="shared" si="54"/>
        <v>0</v>
      </c>
      <c r="K143" s="108"/>
      <c r="L143" s="109" t="str">
        <f t="shared" si="55"/>
        <v>0</v>
      </c>
      <c r="M143" s="102"/>
      <c r="N143" s="103" t="str">
        <f t="shared" si="56"/>
        <v>0</v>
      </c>
      <c r="O143" s="104"/>
      <c r="P143" s="105" t="str">
        <f t="shared" si="57"/>
        <v>0</v>
      </c>
      <c r="Q143" s="106"/>
      <c r="R143" s="107" t="str">
        <f t="shared" si="58"/>
        <v>0</v>
      </c>
      <c r="S143" s="108"/>
      <c r="T143" s="109" t="str">
        <f t="shared" si="59"/>
        <v>0</v>
      </c>
      <c r="U143" s="102"/>
      <c r="V143" s="103" t="str">
        <f t="shared" si="60"/>
        <v>0</v>
      </c>
      <c r="W143" s="104"/>
      <c r="X143" s="105" t="str">
        <f t="shared" si="61"/>
        <v>0</v>
      </c>
      <c r="Y143" s="106"/>
      <c r="Z143" s="107" t="str">
        <f t="shared" si="62"/>
        <v>0</v>
      </c>
      <c r="AA143" s="108"/>
      <c r="AB143" s="109" t="str">
        <f t="shared" si="63"/>
        <v>0</v>
      </c>
      <c r="AC143" s="110">
        <f t="shared" si="64"/>
        <v>40</v>
      </c>
      <c r="AD143" s="175">
        <v>121</v>
      </c>
      <c r="AE143" s="176"/>
    </row>
    <row r="144" spans="1:31" s="177" customFormat="1" ht="18.75" x14ac:dyDescent="0.3">
      <c r="A144" s="180"/>
      <c r="B144" s="180" t="s">
        <v>370</v>
      </c>
      <c r="C144" s="185" t="s">
        <v>333</v>
      </c>
      <c r="D144" s="155" t="s">
        <v>334</v>
      </c>
      <c r="E144" s="102">
        <v>20</v>
      </c>
      <c r="F144" s="105" t="str">
        <f t="shared" si="52"/>
        <v>20,000</v>
      </c>
      <c r="G144" s="104">
        <v>20</v>
      </c>
      <c r="H144" s="105" t="str">
        <f t="shared" si="53"/>
        <v>20,000</v>
      </c>
      <c r="I144" s="106"/>
      <c r="J144" s="107" t="str">
        <f t="shared" si="54"/>
        <v>0</v>
      </c>
      <c r="K144" s="108"/>
      <c r="L144" s="109" t="str">
        <f t="shared" si="55"/>
        <v>0</v>
      </c>
      <c r="M144" s="102"/>
      <c r="N144" s="103" t="str">
        <f t="shared" si="56"/>
        <v>0</v>
      </c>
      <c r="O144" s="104"/>
      <c r="P144" s="105" t="str">
        <f t="shared" si="57"/>
        <v>0</v>
      </c>
      <c r="Q144" s="106"/>
      <c r="R144" s="107" t="str">
        <f t="shared" si="58"/>
        <v>0</v>
      </c>
      <c r="S144" s="108"/>
      <c r="T144" s="109" t="str">
        <f t="shared" si="59"/>
        <v>0</v>
      </c>
      <c r="U144" s="102"/>
      <c r="V144" s="103" t="str">
        <f t="shared" si="60"/>
        <v>0</v>
      </c>
      <c r="W144" s="104"/>
      <c r="X144" s="105" t="str">
        <f t="shared" si="61"/>
        <v>0</v>
      </c>
      <c r="Y144" s="106"/>
      <c r="Z144" s="107" t="str">
        <f t="shared" si="62"/>
        <v>0</v>
      </c>
      <c r="AA144" s="108"/>
      <c r="AB144" s="109" t="str">
        <f t="shared" si="63"/>
        <v>0</v>
      </c>
      <c r="AC144" s="110">
        <f t="shared" si="64"/>
        <v>40</v>
      </c>
      <c r="AD144" s="175">
        <v>122</v>
      </c>
      <c r="AE144" s="176"/>
    </row>
  </sheetData>
  <sheetProtection selectLockedCells="1"/>
  <autoFilter ref="A18:AC139" xr:uid="{00000000-0001-0000-0000-000000000000}">
    <filterColumn colId="28">
      <filters>
        <filter val="0,843"/>
        <filter val="10,014"/>
        <filter val="10,029"/>
        <filter val="10,650"/>
        <filter val="10,738"/>
        <filter val="11,404"/>
        <filter val="12,852"/>
        <filter val="12,884"/>
        <filter val="13,105"/>
        <filter val="13,285"/>
        <filter val="13,287"/>
        <filter val="13,433"/>
        <filter val="13,810"/>
        <filter val="13,897"/>
        <filter val="13,974"/>
        <filter val="14,404"/>
        <filter val="14,410"/>
        <filter val="14,631"/>
        <filter val="14,720"/>
        <filter val="14,978"/>
        <filter val="14,985"/>
        <filter val="15,047"/>
        <filter val="15,994"/>
        <filter val="16,206"/>
        <filter val="16,833"/>
        <filter val="17,753"/>
        <filter val="18,762"/>
        <filter val="18,782"/>
        <filter val="19,564"/>
        <filter val="24,000"/>
        <filter val="3,506"/>
        <filter val="3,567"/>
        <filter val="3,725"/>
        <filter val="3,907"/>
        <filter val="3,968"/>
        <filter val="4,234"/>
        <filter val="4,574"/>
        <filter val="4,674"/>
        <filter val="4,875"/>
        <filter val="40,000"/>
        <filter val="5,378"/>
        <filter val="5,400"/>
        <filter val="5,901"/>
        <filter val="6,588"/>
        <filter val="6,684"/>
        <filter val="6,876"/>
        <filter val="7,054"/>
        <filter val="7,303"/>
        <filter val="7,418"/>
        <filter val="7,451"/>
        <filter val="7,765"/>
        <filter val="8,235"/>
        <filter val="8,939"/>
        <filter val="9,007"/>
        <filter val="9,306"/>
        <filter val="9,914"/>
      </filters>
    </filterColumn>
    <sortState xmlns:xlrd2="http://schemas.microsoft.com/office/spreadsheetml/2017/richdata2" ref="A23:AC144">
      <sortCondition ref="AC18:AC139"/>
    </sortState>
  </autoFilter>
  <mergeCells count="8">
    <mergeCell ref="B13:N13"/>
    <mergeCell ref="Y17:AB17"/>
    <mergeCell ref="E17:H17"/>
    <mergeCell ref="B14:E14"/>
    <mergeCell ref="I17:L17"/>
    <mergeCell ref="M17:P17"/>
    <mergeCell ref="Q17:T17"/>
    <mergeCell ref="U17:X17"/>
  </mergeCells>
  <pageMargins left="0.70833333333333337" right="0.70833333333333337" top="0.78749999999999998" bottom="0.78749999999999998" header="0.51180555555555551" footer="0.51180555555555551"/>
  <pageSetup paperSize="9" scale="44" firstPageNumber="0" fitToHeight="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CB223"/>
  <sheetViews>
    <sheetView tabSelected="1" zoomScale="75" zoomScaleNormal="75" workbookViewId="0">
      <selection sqref="A1:AD56"/>
    </sheetView>
  </sheetViews>
  <sheetFormatPr baseColWidth="10" defaultColWidth="13.140625" defaultRowHeight="15" x14ac:dyDescent="0.25"/>
  <cols>
    <col min="1" max="2" width="9" style="1" customWidth="1"/>
    <col min="3" max="3" width="19.28515625" style="1" customWidth="1"/>
    <col min="4" max="4" width="18.5703125" style="1" customWidth="1"/>
    <col min="5" max="5" width="16" style="1" customWidth="1"/>
    <col min="6" max="6" width="13.28515625" style="2" customWidth="1"/>
    <col min="7" max="7" width="13.5703125" style="2" customWidth="1"/>
    <col min="8" max="8" width="15.140625" style="3" customWidth="1"/>
    <col min="9" max="9" width="18.28515625" style="3" customWidth="1"/>
    <col min="10" max="10" width="15.42578125" style="3" customWidth="1"/>
    <col min="11" max="11" width="12.42578125" style="3" customWidth="1"/>
    <col min="12" max="12" width="15.28515625" style="4" customWidth="1"/>
    <col min="13" max="13" width="15.28515625" style="4" hidden="1" customWidth="1"/>
    <col min="14" max="15" width="16.140625" style="3" hidden="1" customWidth="1"/>
    <col min="16" max="17" width="17.28515625" style="3" hidden="1" customWidth="1"/>
    <col min="18" max="19" width="15.85546875" style="13" hidden="1" customWidth="1"/>
    <col min="20" max="21" width="15.140625" style="1" hidden="1" customWidth="1"/>
    <col min="22" max="23" width="14.42578125" style="1" hidden="1" customWidth="1"/>
    <col min="24" max="24" width="13.140625" style="3" hidden="1" customWidth="1"/>
    <col min="25" max="25" width="13.140625" style="3" customWidth="1"/>
    <col min="26" max="27" width="14.28515625" style="1" customWidth="1"/>
    <col min="28" max="28" width="18.7109375" style="3" customWidth="1"/>
    <col min="29" max="29" width="14.85546875" style="6" customWidth="1"/>
    <col min="30" max="30" width="13.140625" style="3"/>
    <col min="31" max="16384" width="13.140625" style="1"/>
  </cols>
  <sheetData>
    <row r="1" spans="1:45" x14ac:dyDescent="0.25">
      <c r="A1" s="197"/>
      <c r="B1" s="197"/>
      <c r="C1" s="197"/>
      <c r="D1" s="197"/>
      <c r="E1" s="198"/>
      <c r="F1" s="198"/>
      <c r="G1" s="198"/>
      <c r="H1" s="199"/>
      <c r="I1" s="197"/>
      <c r="J1" s="197"/>
      <c r="K1" s="197"/>
      <c r="L1" s="200"/>
      <c r="M1" s="197"/>
      <c r="N1" s="197"/>
    </row>
    <row r="2" spans="1:45" x14ac:dyDescent="0.25">
      <c r="A2" s="197"/>
      <c r="B2" s="197"/>
      <c r="C2" s="197"/>
      <c r="D2" s="197"/>
      <c r="E2" s="198"/>
      <c r="F2" s="198"/>
      <c r="G2" s="198"/>
      <c r="H2" s="199"/>
      <c r="I2" s="197"/>
      <c r="J2" s="197"/>
      <c r="K2" s="197"/>
      <c r="L2" s="200"/>
      <c r="M2" s="197"/>
      <c r="N2" s="197"/>
    </row>
    <row r="3" spans="1:45" x14ac:dyDescent="0.25">
      <c r="A3" s="197"/>
      <c r="B3" s="197"/>
      <c r="C3" s="197"/>
      <c r="D3" s="197"/>
      <c r="E3" s="198"/>
      <c r="F3" s="198"/>
      <c r="G3" s="198"/>
      <c r="H3" s="199"/>
      <c r="I3" s="197"/>
      <c r="J3" s="197"/>
      <c r="K3" s="197"/>
      <c r="L3" s="200"/>
      <c r="M3" s="197"/>
      <c r="N3" s="197"/>
    </row>
    <row r="4" spans="1:45" x14ac:dyDescent="0.25">
      <c r="A4" s="197"/>
      <c r="B4" s="197"/>
      <c r="C4" s="197"/>
      <c r="D4" s="197"/>
      <c r="E4" s="198"/>
      <c r="F4" s="198"/>
      <c r="G4" s="198"/>
      <c r="H4" s="199"/>
      <c r="I4" s="197"/>
      <c r="J4" s="197"/>
      <c r="K4" s="197"/>
      <c r="L4" s="200"/>
      <c r="M4" s="197"/>
      <c r="N4" s="197"/>
    </row>
    <row r="5" spans="1:45" x14ac:dyDescent="0.25">
      <c r="A5" s="197"/>
      <c r="B5" s="197"/>
      <c r="C5" s="197"/>
      <c r="D5" s="197"/>
      <c r="E5" s="198"/>
      <c r="F5" s="198"/>
      <c r="G5" s="198"/>
      <c r="H5" s="199"/>
      <c r="I5" s="197"/>
      <c r="J5" s="197"/>
      <c r="K5" s="197"/>
      <c r="L5" s="200"/>
      <c r="M5" s="197"/>
      <c r="N5" s="197"/>
    </row>
    <row r="6" spans="1:45" x14ac:dyDescent="0.25">
      <c r="A6" s="197"/>
      <c r="B6" s="197"/>
      <c r="C6" s="197"/>
      <c r="D6" s="197"/>
      <c r="E6" s="198"/>
      <c r="F6" s="198"/>
      <c r="G6" s="198"/>
      <c r="H6" s="199"/>
      <c r="I6" s="197"/>
      <c r="J6" s="197"/>
      <c r="K6" s="197"/>
      <c r="L6" s="200"/>
      <c r="M6" s="197"/>
      <c r="N6" s="197"/>
    </row>
    <row r="7" spans="1:45" x14ac:dyDescent="0.25">
      <c r="A7" s="197"/>
      <c r="B7" s="197"/>
      <c r="C7" s="197"/>
      <c r="D7" s="197"/>
      <c r="E7" s="198"/>
      <c r="F7" s="198"/>
      <c r="G7" s="198"/>
      <c r="H7" s="199"/>
      <c r="I7" s="197"/>
      <c r="J7" s="197"/>
      <c r="K7" s="197"/>
      <c r="L7" s="200"/>
      <c r="M7" s="197"/>
      <c r="N7" s="197"/>
    </row>
    <row r="8" spans="1:45" x14ac:dyDescent="0.25">
      <c r="A8" s="197"/>
      <c r="B8" s="197"/>
      <c r="C8" s="197"/>
      <c r="D8" s="197"/>
      <c r="E8" s="198"/>
      <c r="F8" s="198"/>
      <c r="G8" s="198"/>
      <c r="H8" s="199"/>
      <c r="I8" s="197"/>
      <c r="J8" s="197"/>
      <c r="K8" s="197"/>
      <c r="L8" s="200"/>
      <c r="M8" s="197"/>
      <c r="N8" s="197"/>
    </row>
    <row r="9" spans="1:45" x14ac:dyDescent="0.25">
      <c r="A9" s="197"/>
      <c r="B9" s="197"/>
      <c r="C9" s="197"/>
      <c r="D9" s="197"/>
      <c r="E9" s="198"/>
      <c r="F9" s="198"/>
      <c r="G9" s="198"/>
      <c r="H9" s="199"/>
      <c r="I9" s="197"/>
      <c r="J9" s="197"/>
      <c r="K9" s="197"/>
      <c r="L9" s="200"/>
      <c r="M9" s="197"/>
      <c r="N9" s="197"/>
    </row>
    <row r="10" spans="1:45" x14ac:dyDescent="0.25">
      <c r="A10" s="197"/>
      <c r="B10" s="197"/>
      <c r="C10" s="197"/>
      <c r="D10" s="197"/>
      <c r="E10" s="198"/>
      <c r="F10" s="198"/>
      <c r="G10" s="198"/>
      <c r="H10" s="199"/>
      <c r="I10" s="197"/>
      <c r="J10" s="197"/>
      <c r="K10" s="197"/>
      <c r="L10" s="200"/>
      <c r="M10" s="197"/>
      <c r="N10" s="197"/>
    </row>
    <row r="11" spans="1:45" ht="18.75" x14ac:dyDescent="0.3">
      <c r="A11" s="201"/>
      <c r="B11" s="201"/>
      <c r="C11" s="201"/>
      <c r="D11" s="201"/>
      <c r="E11" s="202"/>
      <c r="F11" s="202"/>
      <c r="G11" s="202"/>
      <c r="H11" s="203"/>
      <c r="I11" s="201"/>
      <c r="J11" s="201"/>
      <c r="K11" s="201"/>
      <c r="L11" s="204"/>
      <c r="M11" s="201"/>
      <c r="N11" s="201"/>
    </row>
    <row r="12" spans="1:45" ht="18.75" x14ac:dyDescent="0.3">
      <c r="A12" s="201"/>
      <c r="B12" s="201"/>
      <c r="C12" s="201"/>
      <c r="D12" s="201"/>
      <c r="E12" s="202"/>
      <c r="F12" s="202"/>
      <c r="G12" s="202"/>
      <c r="H12" s="203"/>
      <c r="I12" s="201"/>
      <c r="J12" s="201"/>
      <c r="K12" s="201"/>
      <c r="L12" s="204"/>
      <c r="M12" s="201"/>
      <c r="N12" s="201"/>
      <c r="O12" s="66"/>
      <c r="P12" s="66"/>
      <c r="Q12" s="66"/>
      <c r="R12" s="68"/>
      <c r="S12" s="68"/>
      <c r="T12" s="65"/>
      <c r="U12" s="65"/>
      <c r="V12" s="65"/>
      <c r="W12" s="65"/>
      <c r="X12" s="66"/>
      <c r="Y12" s="66"/>
      <c r="Z12" s="65"/>
      <c r="AA12" s="65"/>
      <c r="AB12" s="66"/>
      <c r="AC12" s="69"/>
      <c r="AD12" s="66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</row>
    <row r="13" spans="1:45" ht="21.75" thickBot="1" x14ac:dyDescent="0.4">
      <c r="A13" s="197"/>
      <c r="B13" s="205" t="s">
        <v>15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66"/>
      <c r="P13" s="66"/>
      <c r="Q13" s="66"/>
      <c r="R13" s="68"/>
      <c r="S13" s="68"/>
      <c r="T13" s="65"/>
      <c r="U13" s="65"/>
      <c r="V13" s="65"/>
      <c r="W13" s="65"/>
      <c r="X13" s="66"/>
      <c r="Y13" s="66"/>
      <c r="Z13" s="65"/>
      <c r="AA13" s="65"/>
      <c r="AB13" s="66"/>
      <c r="AC13" s="69"/>
      <c r="AD13" s="66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</row>
    <row r="14" spans="1:45" ht="19.5" thickBot="1" x14ac:dyDescent="0.35">
      <c r="B14" s="224" t="s">
        <v>6</v>
      </c>
      <c r="C14" s="225"/>
      <c r="D14" s="225"/>
      <c r="E14" s="225"/>
      <c r="F14" s="225"/>
      <c r="G14" s="226"/>
      <c r="H14" s="70"/>
      <c r="I14" s="70"/>
      <c r="J14" s="66"/>
      <c r="K14" s="66"/>
      <c r="L14" s="67"/>
      <c r="M14" s="67"/>
      <c r="N14" s="66"/>
      <c r="O14" s="66"/>
      <c r="P14" s="66"/>
      <c r="Q14" s="66"/>
      <c r="R14" s="68"/>
      <c r="S14" s="68"/>
      <c r="T14" s="65"/>
      <c r="U14" s="65"/>
      <c r="V14" s="65"/>
      <c r="W14" s="65"/>
      <c r="X14" s="66"/>
      <c r="Y14" s="66"/>
      <c r="Z14" s="65"/>
      <c r="AA14" s="65"/>
      <c r="AB14" s="66"/>
      <c r="AC14" s="69"/>
      <c r="AD14" s="66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</row>
    <row r="15" spans="1:45" s="20" customFormat="1" ht="23.25" x14ac:dyDescent="0.35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71"/>
      <c r="M15" s="71"/>
      <c r="N15" s="72"/>
      <c r="O15" s="72"/>
      <c r="P15" s="72"/>
      <c r="Q15" s="72"/>
      <c r="R15" s="73"/>
      <c r="S15" s="73"/>
      <c r="T15" s="74"/>
      <c r="U15" s="74"/>
      <c r="V15" s="74"/>
      <c r="W15" s="74"/>
      <c r="X15" s="72"/>
      <c r="Y15" s="72"/>
      <c r="Z15" s="74"/>
      <c r="AA15" s="74"/>
      <c r="AB15" s="72"/>
      <c r="AC15" s="75"/>
      <c r="AD15" s="66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</row>
    <row r="16" spans="1:45" ht="15" customHeight="1" thickBot="1" x14ac:dyDescent="0.35">
      <c r="B16" s="65"/>
      <c r="C16" s="65"/>
      <c r="D16" s="65"/>
      <c r="E16" s="65"/>
      <c r="F16" s="72"/>
      <c r="G16" s="72"/>
      <c r="H16" s="70"/>
      <c r="I16" s="70"/>
      <c r="J16" s="72"/>
      <c r="K16" s="72"/>
      <c r="L16" s="71"/>
      <c r="M16" s="71"/>
      <c r="N16" s="72"/>
      <c r="O16" s="72"/>
      <c r="P16" s="72"/>
      <c r="Q16" s="72"/>
      <c r="R16" s="73"/>
      <c r="S16" s="73"/>
      <c r="T16" s="74"/>
      <c r="U16" s="74"/>
      <c r="V16" s="74"/>
      <c r="W16" s="74"/>
      <c r="X16" s="72"/>
      <c r="Y16" s="72"/>
      <c r="Z16" s="74"/>
      <c r="AA16" s="74"/>
      <c r="AB16" s="72"/>
      <c r="AC16" s="75"/>
      <c r="AD16" s="66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</row>
    <row r="17" spans="1:45" ht="25.5" customHeight="1" thickBot="1" x14ac:dyDescent="0.35">
      <c r="B17" s="65"/>
      <c r="C17" s="65"/>
      <c r="D17" s="65"/>
      <c r="E17" s="232" t="s">
        <v>371</v>
      </c>
      <c r="F17" s="233"/>
      <c r="G17" s="233"/>
      <c r="H17" s="234"/>
      <c r="I17" s="221"/>
      <c r="J17" s="222"/>
      <c r="K17" s="222"/>
      <c r="L17" s="223"/>
      <c r="M17" s="227" t="s">
        <v>11</v>
      </c>
      <c r="N17" s="227"/>
      <c r="O17" s="227"/>
      <c r="P17" s="228"/>
      <c r="Q17" s="221" t="s">
        <v>12</v>
      </c>
      <c r="R17" s="222"/>
      <c r="S17" s="222"/>
      <c r="T17" s="222"/>
      <c r="U17" s="229" t="s">
        <v>13</v>
      </c>
      <c r="V17" s="230"/>
      <c r="W17" s="230"/>
      <c r="X17" s="231"/>
      <c r="Y17" s="221"/>
      <c r="Z17" s="222"/>
      <c r="AA17" s="222"/>
      <c r="AB17" s="223"/>
      <c r="AC17" s="75"/>
      <c r="AD17" s="66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</row>
    <row r="18" spans="1:45" s="5" customFormat="1" ht="38.25" thickBot="1" x14ac:dyDescent="0.35">
      <c r="A18" s="179" t="s">
        <v>9</v>
      </c>
      <c r="B18" s="179" t="s">
        <v>0</v>
      </c>
      <c r="C18" s="178" t="s">
        <v>1</v>
      </c>
      <c r="D18" s="76" t="s">
        <v>1</v>
      </c>
      <c r="E18" s="77"/>
      <c r="F18" s="78" t="s">
        <v>3</v>
      </c>
      <c r="G18" s="79"/>
      <c r="H18" s="80" t="s">
        <v>4</v>
      </c>
      <c r="I18" s="81"/>
      <c r="J18" s="82" t="s">
        <v>3</v>
      </c>
      <c r="K18" s="83"/>
      <c r="L18" s="84" t="s">
        <v>4</v>
      </c>
      <c r="M18" s="85"/>
      <c r="N18" s="86" t="s">
        <v>3</v>
      </c>
      <c r="O18" s="78"/>
      <c r="P18" s="87" t="s">
        <v>4</v>
      </c>
      <c r="Q18" s="88"/>
      <c r="R18" s="89" t="s">
        <v>3</v>
      </c>
      <c r="S18" s="90"/>
      <c r="T18" s="91" t="s">
        <v>4</v>
      </c>
      <c r="U18" s="92"/>
      <c r="V18" s="93" t="s">
        <v>3</v>
      </c>
      <c r="W18" s="94"/>
      <c r="X18" s="95" t="s">
        <v>4</v>
      </c>
      <c r="Y18" s="96"/>
      <c r="Z18" s="97" t="s">
        <v>3</v>
      </c>
      <c r="AA18" s="98"/>
      <c r="AB18" s="84" t="s">
        <v>4</v>
      </c>
      <c r="AC18" s="99" t="s">
        <v>5</v>
      </c>
      <c r="AD18" s="100" t="s">
        <v>7</v>
      </c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</row>
    <row r="19" spans="1:45" ht="18.75" x14ac:dyDescent="0.3">
      <c r="A19" s="180"/>
      <c r="B19" s="180" t="s">
        <v>161</v>
      </c>
      <c r="C19" s="185" t="s">
        <v>162</v>
      </c>
      <c r="D19" s="155" t="s">
        <v>75</v>
      </c>
      <c r="E19" s="102">
        <v>935</v>
      </c>
      <c r="F19" s="105">
        <f t="shared" ref="F19:F53" si="0">IF(E19=0,"0",IF(E19=20,"20,000",IF((E19/1000)&gt;12,"12,000",(E19/1000))))</f>
        <v>0.93500000000000005</v>
      </c>
      <c r="G19" s="104">
        <v>1610</v>
      </c>
      <c r="H19" s="105">
        <f t="shared" ref="H19:H53" si="1">IF(G19=0,"0",IF(G19=20,"20,000",IF((G19/1000)&gt;12,"12,000",(G19/1000))))</f>
        <v>1.61</v>
      </c>
      <c r="I19" s="106"/>
      <c r="J19" s="107" t="str">
        <f t="shared" ref="J19:J53" si="2">IF(I19=0,"0",IF(I19=20,"20,000",IF((I19/1000)&gt;12,"12,000",(I19/1000))))</f>
        <v>0</v>
      </c>
      <c r="K19" s="108"/>
      <c r="L19" s="109" t="str">
        <f t="shared" ref="L19:L53" si="3">IF(K19=0,"0",IF(K19=20,"20,000",IF((K19/1000)&gt;12,"12,000",(K19/1000))))</f>
        <v>0</v>
      </c>
      <c r="M19" s="102"/>
      <c r="N19" s="103" t="str">
        <f t="shared" ref="N19:N53" si="4">IF(M19=0,"0",IF(M19=20,"20,000",IF((M19/1000)&gt;12,"12,000",(M19/1000))))</f>
        <v>0</v>
      </c>
      <c r="O19" s="104"/>
      <c r="P19" s="105" t="str">
        <f t="shared" ref="P19:P53" si="5">IF(O19=0,"0",IF(O19=20,"20,000",IF((O19/1000)&gt;12,"12,000",(O19/1000))))</f>
        <v>0</v>
      </c>
      <c r="Q19" s="106"/>
      <c r="R19" s="107" t="str">
        <f t="shared" ref="R19:R53" si="6">IF(Q19=0,"0",IF(Q19=20,"20,000",IF((Q19/1000)&gt;12,"12,000",(Q19/1000))))</f>
        <v>0</v>
      </c>
      <c r="S19" s="108"/>
      <c r="T19" s="109" t="str">
        <f t="shared" ref="T19:T53" si="7">IF(S19=0,"0",IF(S19=20,"20,000",IF((S19/1000)&gt;12,"12,000",(S19/1000))))</f>
        <v>0</v>
      </c>
      <c r="U19" s="102"/>
      <c r="V19" s="103" t="str">
        <f t="shared" ref="V19:V53" si="8">IF(U19=0,"0",IF(U19=20,"20,000",IF((U19/1000)&gt;12,"12,000",(U19/1000))))</f>
        <v>0</v>
      </c>
      <c r="W19" s="104"/>
      <c r="X19" s="105" t="str">
        <f t="shared" ref="X19:X53" si="9">IF(W19=0,"0",IF(W19=20,"20,000",IF((W19/1000)&gt;12,"12,000",(W19/1000))))</f>
        <v>0</v>
      </c>
      <c r="Y19" s="106"/>
      <c r="Z19" s="107" t="str">
        <f t="shared" ref="Z19:Z53" si="10">IF(Y19=0,"0",IF(Y19=20,"20,000",IF((Y19/1000)&gt;12,"12,000",(Y19/1000))))</f>
        <v>0</v>
      </c>
      <c r="AA19" s="108"/>
      <c r="AB19" s="109" t="str">
        <f t="shared" ref="AB19:AB53" si="11">IF(AA19=0,"0",IF(AA19=20,"20,000",IF((AA19/1000)&gt;12,"12,000",(AA19/1000))))</f>
        <v>0</v>
      </c>
      <c r="AC19" s="110">
        <f t="shared" ref="AC19:AC53" si="12">AB19+Z19+X19+V19+T19+R19+P19+N19+L19+J19+H19+F19</f>
        <v>2.5449999999999999</v>
      </c>
      <c r="AD19" s="175">
        <v>1</v>
      </c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</row>
    <row r="20" spans="1:45" ht="18.75" x14ac:dyDescent="0.3">
      <c r="A20" s="180"/>
      <c r="B20" s="180" t="s">
        <v>183</v>
      </c>
      <c r="C20" s="185" t="s">
        <v>184</v>
      </c>
      <c r="D20" s="155" t="s">
        <v>167</v>
      </c>
      <c r="E20" s="102">
        <v>2007</v>
      </c>
      <c r="F20" s="105">
        <f t="shared" si="0"/>
        <v>2.0070000000000001</v>
      </c>
      <c r="G20" s="104">
        <v>1034</v>
      </c>
      <c r="H20" s="105">
        <f t="shared" si="1"/>
        <v>1.034</v>
      </c>
      <c r="I20" s="106"/>
      <c r="J20" s="107" t="str">
        <f t="shared" si="2"/>
        <v>0</v>
      </c>
      <c r="K20" s="108"/>
      <c r="L20" s="109" t="str">
        <f t="shared" si="3"/>
        <v>0</v>
      </c>
      <c r="M20" s="102"/>
      <c r="N20" s="103" t="str">
        <f t="shared" si="4"/>
        <v>0</v>
      </c>
      <c r="O20" s="104"/>
      <c r="P20" s="105" t="str">
        <f t="shared" si="5"/>
        <v>0</v>
      </c>
      <c r="Q20" s="106"/>
      <c r="R20" s="107" t="str">
        <f t="shared" si="6"/>
        <v>0</v>
      </c>
      <c r="S20" s="108"/>
      <c r="T20" s="109" t="str">
        <f t="shared" si="7"/>
        <v>0</v>
      </c>
      <c r="U20" s="102"/>
      <c r="V20" s="103" t="str">
        <f t="shared" si="8"/>
        <v>0</v>
      </c>
      <c r="W20" s="104"/>
      <c r="X20" s="105" t="str">
        <f t="shared" si="9"/>
        <v>0</v>
      </c>
      <c r="Y20" s="106"/>
      <c r="Z20" s="107" t="str">
        <f t="shared" si="10"/>
        <v>0</v>
      </c>
      <c r="AA20" s="108"/>
      <c r="AB20" s="109" t="str">
        <f t="shared" si="11"/>
        <v>0</v>
      </c>
      <c r="AC20" s="110">
        <f t="shared" si="12"/>
        <v>3.0410000000000004</v>
      </c>
      <c r="AD20" s="175">
        <v>2</v>
      </c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</row>
    <row r="21" spans="1:45" ht="18.75" x14ac:dyDescent="0.3">
      <c r="A21" s="180"/>
      <c r="B21" s="180" t="s">
        <v>248</v>
      </c>
      <c r="C21" s="185" t="s">
        <v>249</v>
      </c>
      <c r="D21" s="155" t="s">
        <v>250</v>
      </c>
      <c r="E21" s="102">
        <v>3507</v>
      </c>
      <c r="F21" s="105">
        <f t="shared" si="0"/>
        <v>3.5070000000000001</v>
      </c>
      <c r="G21" s="104">
        <v>764</v>
      </c>
      <c r="H21" s="105">
        <f t="shared" si="1"/>
        <v>0.76400000000000001</v>
      </c>
      <c r="I21" s="106"/>
      <c r="J21" s="107" t="str">
        <f t="shared" si="2"/>
        <v>0</v>
      </c>
      <c r="K21" s="108"/>
      <c r="L21" s="109" t="str">
        <f t="shared" si="3"/>
        <v>0</v>
      </c>
      <c r="M21" s="102"/>
      <c r="N21" s="103" t="str">
        <f t="shared" si="4"/>
        <v>0</v>
      </c>
      <c r="O21" s="104"/>
      <c r="P21" s="105" t="str">
        <f t="shared" si="5"/>
        <v>0</v>
      </c>
      <c r="Q21" s="106"/>
      <c r="R21" s="107" t="str">
        <f t="shared" si="6"/>
        <v>0</v>
      </c>
      <c r="S21" s="108"/>
      <c r="T21" s="109" t="str">
        <f t="shared" si="7"/>
        <v>0</v>
      </c>
      <c r="U21" s="166"/>
      <c r="V21" s="167" t="str">
        <f t="shared" si="8"/>
        <v>0</v>
      </c>
      <c r="W21" s="168"/>
      <c r="X21" s="169" t="str">
        <f t="shared" si="9"/>
        <v>0</v>
      </c>
      <c r="Y21" s="170"/>
      <c r="Z21" s="171" t="str">
        <f t="shared" si="10"/>
        <v>0</v>
      </c>
      <c r="AA21" s="172"/>
      <c r="AB21" s="173" t="str">
        <f t="shared" si="11"/>
        <v>0</v>
      </c>
      <c r="AC21" s="174">
        <f t="shared" si="12"/>
        <v>4.2709999999999999</v>
      </c>
      <c r="AD21" s="175">
        <v>3</v>
      </c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</row>
    <row r="22" spans="1:45" ht="18.75" x14ac:dyDescent="0.3">
      <c r="A22" s="180"/>
      <c r="B22" s="180" t="s">
        <v>188</v>
      </c>
      <c r="C22" s="185" t="s">
        <v>189</v>
      </c>
      <c r="D22" s="155" t="s">
        <v>190</v>
      </c>
      <c r="E22" s="102">
        <v>3034</v>
      </c>
      <c r="F22" s="105">
        <f t="shared" si="0"/>
        <v>3.0339999999999998</v>
      </c>
      <c r="G22" s="104">
        <v>1505</v>
      </c>
      <c r="H22" s="105">
        <f t="shared" si="1"/>
        <v>1.5049999999999999</v>
      </c>
      <c r="I22" s="106"/>
      <c r="J22" s="107" t="str">
        <f t="shared" si="2"/>
        <v>0</v>
      </c>
      <c r="K22" s="108"/>
      <c r="L22" s="109" t="str">
        <f t="shared" si="3"/>
        <v>0</v>
      </c>
      <c r="M22" s="102"/>
      <c r="N22" s="103" t="str">
        <f t="shared" si="4"/>
        <v>0</v>
      </c>
      <c r="O22" s="104"/>
      <c r="P22" s="105" t="str">
        <f t="shared" si="5"/>
        <v>0</v>
      </c>
      <c r="Q22" s="106"/>
      <c r="R22" s="107" t="str">
        <f t="shared" si="6"/>
        <v>0</v>
      </c>
      <c r="S22" s="108"/>
      <c r="T22" s="109" t="str">
        <f t="shared" si="7"/>
        <v>0</v>
      </c>
      <c r="U22" s="102"/>
      <c r="V22" s="103" t="str">
        <f t="shared" si="8"/>
        <v>0</v>
      </c>
      <c r="W22" s="104"/>
      <c r="X22" s="105" t="str">
        <f t="shared" si="9"/>
        <v>0</v>
      </c>
      <c r="Y22" s="106"/>
      <c r="Z22" s="107" t="str">
        <f t="shared" si="10"/>
        <v>0</v>
      </c>
      <c r="AA22" s="108"/>
      <c r="AB22" s="109" t="str">
        <f t="shared" si="11"/>
        <v>0</v>
      </c>
      <c r="AC22" s="110">
        <f t="shared" si="12"/>
        <v>4.5389999999999997</v>
      </c>
      <c r="AD22" s="175">
        <v>4</v>
      </c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</row>
    <row r="23" spans="1:45" ht="18.75" x14ac:dyDescent="0.3">
      <c r="A23" s="180"/>
      <c r="B23" s="180" t="s">
        <v>163</v>
      </c>
      <c r="C23" s="185" t="s">
        <v>164</v>
      </c>
      <c r="D23" s="155" t="s">
        <v>108</v>
      </c>
      <c r="E23" s="102">
        <v>982</v>
      </c>
      <c r="F23" s="105">
        <f t="shared" si="0"/>
        <v>0.98199999999999998</v>
      </c>
      <c r="G23" s="104">
        <v>3667</v>
      </c>
      <c r="H23" s="105">
        <f t="shared" si="1"/>
        <v>3.6669999999999998</v>
      </c>
      <c r="I23" s="106"/>
      <c r="J23" s="107" t="str">
        <f t="shared" si="2"/>
        <v>0</v>
      </c>
      <c r="K23" s="108"/>
      <c r="L23" s="109" t="str">
        <f t="shared" si="3"/>
        <v>0</v>
      </c>
      <c r="M23" s="102"/>
      <c r="N23" s="103" t="str">
        <f t="shared" si="4"/>
        <v>0</v>
      </c>
      <c r="O23" s="104"/>
      <c r="P23" s="105" t="str">
        <f t="shared" si="5"/>
        <v>0</v>
      </c>
      <c r="Q23" s="106"/>
      <c r="R23" s="107" t="str">
        <f t="shared" si="6"/>
        <v>0</v>
      </c>
      <c r="S23" s="108"/>
      <c r="T23" s="109" t="str">
        <f t="shared" si="7"/>
        <v>0</v>
      </c>
      <c r="U23" s="102"/>
      <c r="V23" s="103" t="str">
        <f t="shared" si="8"/>
        <v>0</v>
      </c>
      <c r="W23" s="104"/>
      <c r="X23" s="105" t="str">
        <f t="shared" si="9"/>
        <v>0</v>
      </c>
      <c r="Y23" s="106"/>
      <c r="Z23" s="107" t="str">
        <f t="shared" si="10"/>
        <v>0</v>
      </c>
      <c r="AA23" s="108"/>
      <c r="AB23" s="109" t="str">
        <f t="shared" si="11"/>
        <v>0</v>
      </c>
      <c r="AC23" s="110">
        <f t="shared" si="12"/>
        <v>4.649</v>
      </c>
      <c r="AD23" s="175">
        <v>5</v>
      </c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</row>
    <row r="24" spans="1:45" ht="18.75" x14ac:dyDescent="0.3">
      <c r="A24" s="180"/>
      <c r="B24" s="180" t="s">
        <v>379</v>
      </c>
      <c r="C24" s="185" t="s">
        <v>375</v>
      </c>
      <c r="D24" s="155" t="s">
        <v>120</v>
      </c>
      <c r="E24" s="102">
        <v>3974</v>
      </c>
      <c r="F24" s="105">
        <f t="shared" si="0"/>
        <v>3.9740000000000002</v>
      </c>
      <c r="G24" s="104">
        <v>1643</v>
      </c>
      <c r="H24" s="105">
        <f t="shared" si="1"/>
        <v>1.643</v>
      </c>
      <c r="I24" s="106"/>
      <c r="J24" s="107" t="str">
        <f t="shared" si="2"/>
        <v>0</v>
      </c>
      <c r="K24" s="108"/>
      <c r="L24" s="109" t="str">
        <f t="shared" si="3"/>
        <v>0</v>
      </c>
      <c r="M24" s="102"/>
      <c r="N24" s="103" t="str">
        <f t="shared" si="4"/>
        <v>0</v>
      </c>
      <c r="O24" s="104"/>
      <c r="P24" s="105" t="str">
        <f t="shared" si="5"/>
        <v>0</v>
      </c>
      <c r="Q24" s="106"/>
      <c r="R24" s="107" t="str">
        <f t="shared" si="6"/>
        <v>0</v>
      </c>
      <c r="S24" s="108"/>
      <c r="T24" s="109" t="str">
        <f t="shared" si="7"/>
        <v>0</v>
      </c>
      <c r="U24" s="102"/>
      <c r="V24" s="103" t="str">
        <f t="shared" si="8"/>
        <v>0</v>
      </c>
      <c r="W24" s="104"/>
      <c r="X24" s="105" t="str">
        <f t="shared" si="9"/>
        <v>0</v>
      </c>
      <c r="Y24" s="106"/>
      <c r="Z24" s="107" t="str">
        <f t="shared" si="10"/>
        <v>0</v>
      </c>
      <c r="AA24" s="108"/>
      <c r="AB24" s="109" t="str">
        <f t="shared" si="11"/>
        <v>0</v>
      </c>
      <c r="AC24" s="110">
        <f t="shared" si="12"/>
        <v>5.617</v>
      </c>
      <c r="AD24" s="175">
        <v>6</v>
      </c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</row>
    <row r="25" spans="1:45" ht="18.75" x14ac:dyDescent="0.3">
      <c r="A25" s="180"/>
      <c r="B25" s="180" t="s">
        <v>214</v>
      </c>
      <c r="C25" s="185" t="s">
        <v>215</v>
      </c>
      <c r="D25" s="155" t="s">
        <v>93</v>
      </c>
      <c r="E25" s="102">
        <v>4656</v>
      </c>
      <c r="F25" s="105">
        <f t="shared" si="0"/>
        <v>4.6559999999999997</v>
      </c>
      <c r="G25" s="104">
        <v>1731</v>
      </c>
      <c r="H25" s="105">
        <f t="shared" si="1"/>
        <v>1.7310000000000001</v>
      </c>
      <c r="I25" s="106"/>
      <c r="J25" s="107" t="str">
        <f t="shared" si="2"/>
        <v>0</v>
      </c>
      <c r="K25" s="108"/>
      <c r="L25" s="109" t="str">
        <f t="shared" si="3"/>
        <v>0</v>
      </c>
      <c r="M25" s="102"/>
      <c r="N25" s="103" t="str">
        <f t="shared" si="4"/>
        <v>0</v>
      </c>
      <c r="O25" s="104"/>
      <c r="P25" s="105" t="str">
        <f t="shared" si="5"/>
        <v>0</v>
      </c>
      <c r="Q25" s="106"/>
      <c r="R25" s="107" t="str">
        <f t="shared" si="6"/>
        <v>0</v>
      </c>
      <c r="S25" s="108"/>
      <c r="T25" s="109" t="str">
        <f t="shared" si="7"/>
        <v>0</v>
      </c>
      <c r="U25" s="102"/>
      <c r="V25" s="103" t="str">
        <f t="shared" si="8"/>
        <v>0</v>
      </c>
      <c r="W25" s="104"/>
      <c r="X25" s="105" t="str">
        <f t="shared" si="9"/>
        <v>0</v>
      </c>
      <c r="Y25" s="106"/>
      <c r="Z25" s="107" t="str">
        <f t="shared" si="10"/>
        <v>0</v>
      </c>
      <c r="AA25" s="108"/>
      <c r="AB25" s="109" t="str">
        <f t="shared" si="11"/>
        <v>0</v>
      </c>
      <c r="AC25" s="110">
        <f t="shared" si="12"/>
        <v>6.3869999999999996</v>
      </c>
      <c r="AD25" s="175">
        <v>7</v>
      </c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</row>
    <row r="26" spans="1:45" ht="18.75" x14ac:dyDescent="0.3">
      <c r="A26" s="180"/>
      <c r="B26" s="180" t="s">
        <v>175</v>
      </c>
      <c r="C26" s="185" t="s">
        <v>176</v>
      </c>
      <c r="D26" s="155" t="s">
        <v>177</v>
      </c>
      <c r="E26" s="102">
        <v>3282</v>
      </c>
      <c r="F26" s="105">
        <f t="shared" si="0"/>
        <v>3.282</v>
      </c>
      <c r="G26" s="104">
        <v>3926</v>
      </c>
      <c r="H26" s="105">
        <f t="shared" si="1"/>
        <v>3.9260000000000002</v>
      </c>
      <c r="I26" s="106"/>
      <c r="J26" s="107" t="str">
        <f t="shared" si="2"/>
        <v>0</v>
      </c>
      <c r="K26" s="108"/>
      <c r="L26" s="109" t="str">
        <f t="shared" si="3"/>
        <v>0</v>
      </c>
      <c r="M26" s="102"/>
      <c r="N26" s="103" t="str">
        <f t="shared" si="4"/>
        <v>0</v>
      </c>
      <c r="O26" s="104"/>
      <c r="P26" s="105" t="str">
        <f t="shared" si="5"/>
        <v>0</v>
      </c>
      <c r="Q26" s="106"/>
      <c r="R26" s="107" t="str">
        <f t="shared" si="6"/>
        <v>0</v>
      </c>
      <c r="S26" s="108"/>
      <c r="T26" s="109" t="str">
        <f t="shared" si="7"/>
        <v>0</v>
      </c>
      <c r="U26" s="102"/>
      <c r="V26" s="103" t="str">
        <f t="shared" si="8"/>
        <v>0</v>
      </c>
      <c r="W26" s="104"/>
      <c r="X26" s="105" t="str">
        <f t="shared" si="9"/>
        <v>0</v>
      </c>
      <c r="Y26" s="106"/>
      <c r="Z26" s="107" t="str">
        <f t="shared" si="10"/>
        <v>0</v>
      </c>
      <c r="AA26" s="108"/>
      <c r="AB26" s="109" t="str">
        <f t="shared" si="11"/>
        <v>0</v>
      </c>
      <c r="AC26" s="110">
        <f t="shared" si="12"/>
        <v>7.2080000000000002</v>
      </c>
      <c r="AD26" s="175">
        <v>8</v>
      </c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</row>
    <row r="27" spans="1:45" ht="18.75" x14ac:dyDescent="0.3">
      <c r="A27" s="180"/>
      <c r="B27" s="180" t="s">
        <v>226</v>
      </c>
      <c r="C27" s="185" t="s">
        <v>227</v>
      </c>
      <c r="D27" s="155" t="s">
        <v>228</v>
      </c>
      <c r="E27" s="102">
        <v>2406</v>
      </c>
      <c r="F27" s="105">
        <f t="shared" si="0"/>
        <v>2.4060000000000001</v>
      </c>
      <c r="G27" s="104">
        <v>6788</v>
      </c>
      <c r="H27" s="105">
        <f t="shared" si="1"/>
        <v>6.7880000000000003</v>
      </c>
      <c r="I27" s="106"/>
      <c r="J27" s="107" t="str">
        <f t="shared" si="2"/>
        <v>0</v>
      </c>
      <c r="K27" s="108"/>
      <c r="L27" s="109" t="str">
        <f t="shared" si="3"/>
        <v>0</v>
      </c>
      <c r="M27" s="102"/>
      <c r="N27" s="103" t="str">
        <f t="shared" si="4"/>
        <v>0</v>
      </c>
      <c r="O27" s="104"/>
      <c r="P27" s="105" t="str">
        <f t="shared" si="5"/>
        <v>0</v>
      </c>
      <c r="Q27" s="106"/>
      <c r="R27" s="107" t="str">
        <f t="shared" si="6"/>
        <v>0</v>
      </c>
      <c r="S27" s="108"/>
      <c r="T27" s="109" t="str">
        <f t="shared" si="7"/>
        <v>0</v>
      </c>
      <c r="U27" s="102"/>
      <c r="V27" s="103" t="str">
        <f t="shared" si="8"/>
        <v>0</v>
      </c>
      <c r="W27" s="104"/>
      <c r="X27" s="105" t="str">
        <f t="shared" si="9"/>
        <v>0</v>
      </c>
      <c r="Y27" s="106"/>
      <c r="Z27" s="107" t="str">
        <f t="shared" si="10"/>
        <v>0</v>
      </c>
      <c r="AA27" s="108"/>
      <c r="AB27" s="109" t="str">
        <f t="shared" si="11"/>
        <v>0</v>
      </c>
      <c r="AC27" s="110">
        <f t="shared" si="12"/>
        <v>9.1940000000000008</v>
      </c>
      <c r="AD27" s="175">
        <v>9</v>
      </c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</row>
    <row r="28" spans="1:45" ht="18.75" x14ac:dyDescent="0.3">
      <c r="A28" s="180"/>
      <c r="B28" s="180" t="s">
        <v>241</v>
      </c>
      <c r="C28" s="185" t="s">
        <v>242</v>
      </c>
      <c r="D28" s="155" t="s">
        <v>243</v>
      </c>
      <c r="E28" s="102">
        <v>2567</v>
      </c>
      <c r="F28" s="105">
        <f t="shared" si="0"/>
        <v>2.5670000000000002</v>
      </c>
      <c r="G28" s="104">
        <v>9419</v>
      </c>
      <c r="H28" s="105">
        <f t="shared" si="1"/>
        <v>9.4190000000000005</v>
      </c>
      <c r="I28" s="106"/>
      <c r="J28" s="107" t="str">
        <f t="shared" si="2"/>
        <v>0</v>
      </c>
      <c r="K28" s="108"/>
      <c r="L28" s="109" t="str">
        <f t="shared" si="3"/>
        <v>0</v>
      </c>
      <c r="M28" s="102"/>
      <c r="N28" s="103" t="str">
        <f t="shared" si="4"/>
        <v>0</v>
      </c>
      <c r="O28" s="104"/>
      <c r="P28" s="105" t="str">
        <f t="shared" si="5"/>
        <v>0</v>
      </c>
      <c r="Q28" s="106"/>
      <c r="R28" s="107" t="str">
        <f t="shared" si="6"/>
        <v>0</v>
      </c>
      <c r="S28" s="108"/>
      <c r="T28" s="109" t="str">
        <f t="shared" si="7"/>
        <v>0</v>
      </c>
      <c r="U28" s="102"/>
      <c r="V28" s="103" t="str">
        <f t="shared" si="8"/>
        <v>0</v>
      </c>
      <c r="W28" s="104"/>
      <c r="X28" s="105" t="str">
        <f t="shared" si="9"/>
        <v>0</v>
      </c>
      <c r="Y28" s="106"/>
      <c r="Z28" s="107" t="str">
        <f t="shared" si="10"/>
        <v>0</v>
      </c>
      <c r="AA28" s="108"/>
      <c r="AB28" s="109" t="str">
        <f t="shared" si="11"/>
        <v>0</v>
      </c>
      <c r="AC28" s="110">
        <f t="shared" si="12"/>
        <v>11.986000000000001</v>
      </c>
      <c r="AD28" s="175">
        <v>10</v>
      </c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</row>
    <row r="29" spans="1:45" ht="18.75" x14ac:dyDescent="0.3">
      <c r="A29" s="180"/>
      <c r="B29" s="180" t="s">
        <v>198</v>
      </c>
      <c r="C29" s="185" t="s">
        <v>199</v>
      </c>
      <c r="D29" s="155" t="s">
        <v>93</v>
      </c>
      <c r="E29" s="102">
        <v>548</v>
      </c>
      <c r="F29" s="105">
        <f t="shared" si="0"/>
        <v>0.54800000000000004</v>
      </c>
      <c r="G29" s="104">
        <v>14306</v>
      </c>
      <c r="H29" s="105" t="str">
        <f t="shared" si="1"/>
        <v>12,000</v>
      </c>
      <c r="I29" s="106"/>
      <c r="J29" s="107" t="str">
        <f t="shared" si="2"/>
        <v>0</v>
      </c>
      <c r="K29" s="108"/>
      <c r="L29" s="109" t="str">
        <f t="shared" si="3"/>
        <v>0</v>
      </c>
      <c r="M29" s="102"/>
      <c r="N29" s="103" t="str">
        <f t="shared" si="4"/>
        <v>0</v>
      </c>
      <c r="O29" s="104"/>
      <c r="P29" s="105" t="str">
        <f t="shared" si="5"/>
        <v>0</v>
      </c>
      <c r="Q29" s="106"/>
      <c r="R29" s="107" t="str">
        <f t="shared" si="6"/>
        <v>0</v>
      </c>
      <c r="S29" s="108"/>
      <c r="T29" s="109" t="str">
        <f t="shared" si="7"/>
        <v>0</v>
      </c>
      <c r="U29" s="102"/>
      <c r="V29" s="103" t="str">
        <f t="shared" si="8"/>
        <v>0</v>
      </c>
      <c r="W29" s="104"/>
      <c r="X29" s="105" t="str">
        <f t="shared" si="9"/>
        <v>0</v>
      </c>
      <c r="Y29" s="106"/>
      <c r="Z29" s="107" t="str">
        <f t="shared" si="10"/>
        <v>0</v>
      </c>
      <c r="AA29" s="108"/>
      <c r="AB29" s="109" t="str">
        <f t="shared" si="11"/>
        <v>0</v>
      </c>
      <c r="AC29" s="110">
        <f t="shared" si="12"/>
        <v>12.548</v>
      </c>
      <c r="AD29" s="175">
        <v>11</v>
      </c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</row>
    <row r="30" spans="1:45" ht="18.75" x14ac:dyDescent="0.3">
      <c r="A30" s="180"/>
      <c r="B30" s="180" t="s">
        <v>205</v>
      </c>
      <c r="C30" s="185" t="s">
        <v>186</v>
      </c>
      <c r="D30" s="155" t="s">
        <v>206</v>
      </c>
      <c r="E30" s="102">
        <v>2617</v>
      </c>
      <c r="F30" s="105">
        <f t="shared" si="0"/>
        <v>2.617</v>
      </c>
      <c r="G30" s="104">
        <v>10335</v>
      </c>
      <c r="H30" s="105">
        <f t="shared" si="1"/>
        <v>10.335000000000001</v>
      </c>
      <c r="I30" s="106"/>
      <c r="J30" s="107" t="str">
        <f t="shared" si="2"/>
        <v>0</v>
      </c>
      <c r="K30" s="108"/>
      <c r="L30" s="109" t="str">
        <f t="shared" si="3"/>
        <v>0</v>
      </c>
      <c r="M30" s="102"/>
      <c r="N30" s="103" t="str">
        <f t="shared" si="4"/>
        <v>0</v>
      </c>
      <c r="O30" s="104"/>
      <c r="P30" s="105" t="str">
        <f t="shared" si="5"/>
        <v>0</v>
      </c>
      <c r="Q30" s="106"/>
      <c r="R30" s="107" t="str">
        <f t="shared" si="6"/>
        <v>0</v>
      </c>
      <c r="S30" s="108"/>
      <c r="T30" s="109" t="str">
        <f t="shared" si="7"/>
        <v>0</v>
      </c>
      <c r="U30" s="102"/>
      <c r="V30" s="103" t="str">
        <f t="shared" si="8"/>
        <v>0</v>
      </c>
      <c r="W30" s="104"/>
      <c r="X30" s="105" t="str">
        <f t="shared" si="9"/>
        <v>0</v>
      </c>
      <c r="Y30" s="106"/>
      <c r="Z30" s="107" t="str">
        <f t="shared" si="10"/>
        <v>0</v>
      </c>
      <c r="AA30" s="108"/>
      <c r="AB30" s="109" t="str">
        <f t="shared" si="11"/>
        <v>0</v>
      </c>
      <c r="AC30" s="110">
        <f t="shared" si="12"/>
        <v>12.952000000000002</v>
      </c>
      <c r="AD30" s="175">
        <v>12</v>
      </c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</row>
    <row r="31" spans="1:45" ht="18.75" x14ac:dyDescent="0.3">
      <c r="A31" s="180"/>
      <c r="B31" s="180" t="s">
        <v>251</v>
      </c>
      <c r="C31" s="185" t="s">
        <v>227</v>
      </c>
      <c r="D31" s="155" t="s">
        <v>228</v>
      </c>
      <c r="E31" s="102">
        <v>1046</v>
      </c>
      <c r="F31" s="105">
        <f t="shared" si="0"/>
        <v>1.046</v>
      </c>
      <c r="G31" s="104">
        <v>12000</v>
      </c>
      <c r="H31" s="105">
        <f t="shared" si="1"/>
        <v>12</v>
      </c>
      <c r="I31" s="106"/>
      <c r="J31" s="107" t="str">
        <f t="shared" si="2"/>
        <v>0</v>
      </c>
      <c r="K31" s="108"/>
      <c r="L31" s="109" t="str">
        <f t="shared" si="3"/>
        <v>0</v>
      </c>
      <c r="M31" s="102"/>
      <c r="N31" s="103" t="str">
        <f t="shared" si="4"/>
        <v>0</v>
      </c>
      <c r="O31" s="104"/>
      <c r="P31" s="105" t="str">
        <f t="shared" si="5"/>
        <v>0</v>
      </c>
      <c r="Q31" s="106"/>
      <c r="R31" s="107" t="str">
        <f t="shared" si="6"/>
        <v>0</v>
      </c>
      <c r="S31" s="108"/>
      <c r="T31" s="109" t="str">
        <f t="shared" si="7"/>
        <v>0</v>
      </c>
      <c r="U31" s="166"/>
      <c r="V31" s="167" t="str">
        <f t="shared" si="8"/>
        <v>0</v>
      </c>
      <c r="W31" s="168"/>
      <c r="X31" s="169" t="str">
        <f t="shared" si="9"/>
        <v>0</v>
      </c>
      <c r="Y31" s="170"/>
      <c r="Z31" s="171" t="str">
        <f t="shared" si="10"/>
        <v>0</v>
      </c>
      <c r="AA31" s="172"/>
      <c r="AB31" s="173" t="str">
        <f t="shared" si="11"/>
        <v>0</v>
      </c>
      <c r="AC31" s="174">
        <f t="shared" si="12"/>
        <v>13.045999999999999</v>
      </c>
      <c r="AD31" s="175">
        <v>13</v>
      </c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</row>
    <row r="32" spans="1:45" ht="18.75" x14ac:dyDescent="0.3">
      <c r="A32" s="180"/>
      <c r="B32" s="180" t="s">
        <v>203</v>
      </c>
      <c r="C32" s="185" t="s">
        <v>204</v>
      </c>
      <c r="D32" s="155" t="s">
        <v>53</v>
      </c>
      <c r="E32" s="102">
        <v>4801</v>
      </c>
      <c r="F32" s="105">
        <f t="shared" si="0"/>
        <v>4.8010000000000002</v>
      </c>
      <c r="G32" s="104">
        <v>8257</v>
      </c>
      <c r="H32" s="105">
        <f t="shared" si="1"/>
        <v>8.2569999999999997</v>
      </c>
      <c r="I32" s="106"/>
      <c r="J32" s="107" t="str">
        <f t="shared" si="2"/>
        <v>0</v>
      </c>
      <c r="K32" s="108"/>
      <c r="L32" s="109" t="str">
        <f t="shared" si="3"/>
        <v>0</v>
      </c>
      <c r="M32" s="102"/>
      <c r="N32" s="103" t="str">
        <f t="shared" si="4"/>
        <v>0</v>
      </c>
      <c r="O32" s="104"/>
      <c r="P32" s="105" t="str">
        <f t="shared" si="5"/>
        <v>0</v>
      </c>
      <c r="Q32" s="106"/>
      <c r="R32" s="107" t="str">
        <f t="shared" si="6"/>
        <v>0</v>
      </c>
      <c r="S32" s="108"/>
      <c r="T32" s="109" t="str">
        <f t="shared" si="7"/>
        <v>0</v>
      </c>
      <c r="U32" s="102"/>
      <c r="V32" s="103" t="str">
        <f t="shared" si="8"/>
        <v>0</v>
      </c>
      <c r="W32" s="104"/>
      <c r="X32" s="105" t="str">
        <f t="shared" si="9"/>
        <v>0</v>
      </c>
      <c r="Y32" s="106"/>
      <c r="Z32" s="107" t="str">
        <f t="shared" si="10"/>
        <v>0</v>
      </c>
      <c r="AA32" s="108"/>
      <c r="AB32" s="109" t="str">
        <f t="shared" si="11"/>
        <v>0</v>
      </c>
      <c r="AC32" s="110">
        <f t="shared" si="12"/>
        <v>13.058</v>
      </c>
      <c r="AD32" s="175">
        <v>14</v>
      </c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</row>
    <row r="33" spans="1:45" ht="18.75" x14ac:dyDescent="0.3">
      <c r="A33" s="180"/>
      <c r="B33" s="180" t="s">
        <v>223</v>
      </c>
      <c r="C33" s="185" t="s">
        <v>224</v>
      </c>
      <c r="D33" s="155" t="s">
        <v>225</v>
      </c>
      <c r="E33" s="102">
        <v>2218</v>
      </c>
      <c r="F33" s="105">
        <f t="shared" si="0"/>
        <v>2.218</v>
      </c>
      <c r="G33" s="104">
        <v>12000</v>
      </c>
      <c r="H33" s="105">
        <f t="shared" si="1"/>
        <v>12</v>
      </c>
      <c r="I33" s="106"/>
      <c r="J33" s="107" t="str">
        <f t="shared" si="2"/>
        <v>0</v>
      </c>
      <c r="K33" s="108"/>
      <c r="L33" s="109" t="str">
        <f t="shared" si="3"/>
        <v>0</v>
      </c>
      <c r="M33" s="102"/>
      <c r="N33" s="103" t="str">
        <f t="shared" si="4"/>
        <v>0</v>
      </c>
      <c r="O33" s="104"/>
      <c r="P33" s="105" t="str">
        <f t="shared" si="5"/>
        <v>0</v>
      </c>
      <c r="Q33" s="106"/>
      <c r="R33" s="107" t="str">
        <f t="shared" si="6"/>
        <v>0</v>
      </c>
      <c r="S33" s="108"/>
      <c r="T33" s="109" t="str">
        <f t="shared" si="7"/>
        <v>0</v>
      </c>
      <c r="U33" s="102"/>
      <c r="V33" s="103" t="str">
        <f t="shared" si="8"/>
        <v>0</v>
      </c>
      <c r="W33" s="104"/>
      <c r="X33" s="105" t="str">
        <f t="shared" si="9"/>
        <v>0</v>
      </c>
      <c r="Y33" s="106"/>
      <c r="Z33" s="107" t="str">
        <f t="shared" si="10"/>
        <v>0</v>
      </c>
      <c r="AA33" s="108"/>
      <c r="AB33" s="109" t="str">
        <f t="shared" si="11"/>
        <v>0</v>
      </c>
      <c r="AC33" s="110">
        <f t="shared" si="12"/>
        <v>14.218</v>
      </c>
      <c r="AD33" s="175">
        <v>15</v>
      </c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</row>
    <row r="34" spans="1:45" ht="18.75" x14ac:dyDescent="0.3">
      <c r="A34" s="180"/>
      <c r="B34" s="180" t="s">
        <v>245</v>
      </c>
      <c r="C34" s="185" t="s">
        <v>246</v>
      </c>
      <c r="D34" s="155" t="s">
        <v>247</v>
      </c>
      <c r="E34" s="102">
        <v>2546</v>
      </c>
      <c r="F34" s="105">
        <f t="shared" si="0"/>
        <v>2.5459999999999998</v>
      </c>
      <c r="G34" s="104">
        <v>12000</v>
      </c>
      <c r="H34" s="105">
        <f t="shared" si="1"/>
        <v>12</v>
      </c>
      <c r="I34" s="106"/>
      <c r="J34" s="107" t="str">
        <f t="shared" si="2"/>
        <v>0</v>
      </c>
      <c r="K34" s="108"/>
      <c r="L34" s="109" t="str">
        <f t="shared" si="3"/>
        <v>0</v>
      </c>
      <c r="M34" s="102"/>
      <c r="N34" s="103" t="str">
        <f t="shared" si="4"/>
        <v>0</v>
      </c>
      <c r="O34" s="104"/>
      <c r="P34" s="105" t="str">
        <f t="shared" si="5"/>
        <v>0</v>
      </c>
      <c r="Q34" s="106"/>
      <c r="R34" s="107" t="str">
        <f t="shared" si="6"/>
        <v>0</v>
      </c>
      <c r="S34" s="108"/>
      <c r="T34" s="109" t="str">
        <f t="shared" si="7"/>
        <v>0</v>
      </c>
      <c r="U34" s="102"/>
      <c r="V34" s="103" t="str">
        <f t="shared" si="8"/>
        <v>0</v>
      </c>
      <c r="W34" s="104"/>
      <c r="X34" s="105" t="str">
        <f t="shared" si="9"/>
        <v>0</v>
      </c>
      <c r="Y34" s="106"/>
      <c r="Z34" s="107" t="str">
        <f t="shared" si="10"/>
        <v>0</v>
      </c>
      <c r="AA34" s="108"/>
      <c r="AB34" s="109" t="str">
        <f t="shared" si="11"/>
        <v>0</v>
      </c>
      <c r="AC34" s="110">
        <f t="shared" si="12"/>
        <v>14.545999999999999</v>
      </c>
      <c r="AD34" s="175">
        <v>16</v>
      </c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</row>
    <row r="35" spans="1:45" ht="18.75" x14ac:dyDescent="0.3">
      <c r="A35" s="180"/>
      <c r="B35" s="180" t="s">
        <v>207</v>
      </c>
      <c r="C35" s="185" t="s">
        <v>208</v>
      </c>
      <c r="D35" s="155" t="s">
        <v>209</v>
      </c>
      <c r="E35" s="102">
        <v>3405</v>
      </c>
      <c r="F35" s="105">
        <f t="shared" si="0"/>
        <v>3.4049999999999998</v>
      </c>
      <c r="G35" s="104">
        <v>11377</v>
      </c>
      <c r="H35" s="105">
        <f t="shared" si="1"/>
        <v>11.377000000000001</v>
      </c>
      <c r="I35" s="106"/>
      <c r="J35" s="107" t="str">
        <f t="shared" si="2"/>
        <v>0</v>
      </c>
      <c r="K35" s="108"/>
      <c r="L35" s="109" t="str">
        <f t="shared" si="3"/>
        <v>0</v>
      </c>
      <c r="M35" s="102"/>
      <c r="N35" s="103" t="str">
        <f t="shared" si="4"/>
        <v>0</v>
      </c>
      <c r="O35" s="104"/>
      <c r="P35" s="105" t="str">
        <f t="shared" si="5"/>
        <v>0</v>
      </c>
      <c r="Q35" s="106"/>
      <c r="R35" s="107" t="str">
        <f t="shared" si="6"/>
        <v>0</v>
      </c>
      <c r="S35" s="108"/>
      <c r="T35" s="109" t="str">
        <f t="shared" si="7"/>
        <v>0</v>
      </c>
      <c r="U35" s="102"/>
      <c r="V35" s="103" t="str">
        <f t="shared" si="8"/>
        <v>0</v>
      </c>
      <c r="W35" s="104"/>
      <c r="X35" s="105" t="str">
        <f t="shared" si="9"/>
        <v>0</v>
      </c>
      <c r="Y35" s="106"/>
      <c r="Z35" s="107" t="str">
        <f t="shared" si="10"/>
        <v>0</v>
      </c>
      <c r="AA35" s="108"/>
      <c r="AB35" s="109" t="str">
        <f t="shared" si="11"/>
        <v>0</v>
      </c>
      <c r="AC35" s="110">
        <f t="shared" si="12"/>
        <v>14.782</v>
      </c>
      <c r="AD35" s="175">
        <v>17</v>
      </c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</row>
    <row r="36" spans="1:45" ht="18.75" x14ac:dyDescent="0.3">
      <c r="A36" s="180"/>
      <c r="B36" s="180" t="s">
        <v>195</v>
      </c>
      <c r="C36" s="185" t="s">
        <v>196</v>
      </c>
      <c r="D36" s="155" t="s">
        <v>197</v>
      </c>
      <c r="E36" s="102">
        <v>4368</v>
      </c>
      <c r="F36" s="105">
        <f t="shared" si="0"/>
        <v>4.3680000000000003</v>
      </c>
      <c r="G36" s="104">
        <v>11028</v>
      </c>
      <c r="H36" s="105">
        <f t="shared" si="1"/>
        <v>11.028</v>
      </c>
      <c r="I36" s="106"/>
      <c r="J36" s="107" t="str">
        <f t="shared" si="2"/>
        <v>0</v>
      </c>
      <c r="K36" s="108"/>
      <c r="L36" s="109" t="str">
        <f t="shared" si="3"/>
        <v>0</v>
      </c>
      <c r="M36" s="102"/>
      <c r="N36" s="103" t="str">
        <f t="shared" si="4"/>
        <v>0</v>
      </c>
      <c r="O36" s="104"/>
      <c r="P36" s="105" t="str">
        <f t="shared" si="5"/>
        <v>0</v>
      </c>
      <c r="Q36" s="106"/>
      <c r="R36" s="107" t="str">
        <f t="shared" si="6"/>
        <v>0</v>
      </c>
      <c r="S36" s="108"/>
      <c r="T36" s="109" t="str">
        <f t="shared" si="7"/>
        <v>0</v>
      </c>
      <c r="U36" s="102"/>
      <c r="V36" s="103" t="str">
        <f t="shared" si="8"/>
        <v>0</v>
      </c>
      <c r="W36" s="104"/>
      <c r="X36" s="105" t="str">
        <f t="shared" si="9"/>
        <v>0</v>
      </c>
      <c r="Y36" s="106"/>
      <c r="Z36" s="107" t="str">
        <f t="shared" si="10"/>
        <v>0</v>
      </c>
      <c r="AA36" s="108"/>
      <c r="AB36" s="109" t="str">
        <f t="shared" si="11"/>
        <v>0</v>
      </c>
      <c r="AC36" s="110">
        <f t="shared" si="12"/>
        <v>15.396000000000001</v>
      </c>
      <c r="AD36" s="175">
        <v>18</v>
      </c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</row>
    <row r="37" spans="1:45" ht="18.75" x14ac:dyDescent="0.3">
      <c r="A37" s="180"/>
      <c r="B37" s="180" t="s">
        <v>180</v>
      </c>
      <c r="C37" s="185" t="s">
        <v>181</v>
      </c>
      <c r="D37" s="155" t="s">
        <v>182</v>
      </c>
      <c r="E37" s="102">
        <v>5589</v>
      </c>
      <c r="F37" s="105">
        <f t="shared" si="0"/>
        <v>5.5890000000000004</v>
      </c>
      <c r="G37" s="104">
        <v>9927</v>
      </c>
      <c r="H37" s="105">
        <f t="shared" si="1"/>
        <v>9.9269999999999996</v>
      </c>
      <c r="I37" s="106"/>
      <c r="J37" s="107" t="str">
        <f t="shared" si="2"/>
        <v>0</v>
      </c>
      <c r="K37" s="108"/>
      <c r="L37" s="109" t="str">
        <f t="shared" si="3"/>
        <v>0</v>
      </c>
      <c r="M37" s="102"/>
      <c r="N37" s="103" t="str">
        <f t="shared" si="4"/>
        <v>0</v>
      </c>
      <c r="O37" s="104"/>
      <c r="P37" s="105" t="str">
        <f t="shared" si="5"/>
        <v>0</v>
      </c>
      <c r="Q37" s="106"/>
      <c r="R37" s="107" t="str">
        <f t="shared" si="6"/>
        <v>0</v>
      </c>
      <c r="S37" s="108"/>
      <c r="T37" s="109" t="str">
        <f t="shared" si="7"/>
        <v>0</v>
      </c>
      <c r="U37" s="102"/>
      <c r="V37" s="103" t="str">
        <f t="shared" si="8"/>
        <v>0</v>
      </c>
      <c r="W37" s="104"/>
      <c r="X37" s="105" t="str">
        <f t="shared" si="9"/>
        <v>0</v>
      </c>
      <c r="Y37" s="106"/>
      <c r="Z37" s="107" t="str">
        <f t="shared" si="10"/>
        <v>0</v>
      </c>
      <c r="AA37" s="108"/>
      <c r="AB37" s="109" t="str">
        <f t="shared" si="11"/>
        <v>0</v>
      </c>
      <c r="AC37" s="110">
        <f t="shared" si="12"/>
        <v>15.516</v>
      </c>
      <c r="AD37" s="175">
        <v>19</v>
      </c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</row>
    <row r="38" spans="1:45" ht="18.75" x14ac:dyDescent="0.3">
      <c r="A38" s="180"/>
      <c r="B38" s="180" t="s">
        <v>185</v>
      </c>
      <c r="C38" s="185" t="s">
        <v>186</v>
      </c>
      <c r="D38" s="155" t="s">
        <v>187</v>
      </c>
      <c r="E38" s="102">
        <v>4117</v>
      </c>
      <c r="F38" s="105">
        <f t="shared" si="0"/>
        <v>4.117</v>
      </c>
      <c r="G38" s="104">
        <v>14656</v>
      </c>
      <c r="H38" s="105" t="str">
        <f t="shared" si="1"/>
        <v>12,000</v>
      </c>
      <c r="I38" s="106"/>
      <c r="J38" s="107" t="str">
        <f t="shared" si="2"/>
        <v>0</v>
      </c>
      <c r="K38" s="112"/>
      <c r="L38" s="109" t="str">
        <f t="shared" si="3"/>
        <v>0</v>
      </c>
      <c r="M38" s="102"/>
      <c r="N38" s="103" t="str">
        <f t="shared" si="4"/>
        <v>0</v>
      </c>
      <c r="O38" s="104"/>
      <c r="P38" s="105" t="str">
        <f t="shared" si="5"/>
        <v>0</v>
      </c>
      <c r="Q38" s="106"/>
      <c r="R38" s="107" t="str">
        <f t="shared" si="6"/>
        <v>0</v>
      </c>
      <c r="S38" s="112"/>
      <c r="T38" s="109" t="str">
        <f t="shared" si="7"/>
        <v>0</v>
      </c>
      <c r="U38" s="102"/>
      <c r="V38" s="103" t="str">
        <f t="shared" si="8"/>
        <v>0</v>
      </c>
      <c r="W38" s="104"/>
      <c r="X38" s="105" t="str">
        <f t="shared" si="9"/>
        <v>0</v>
      </c>
      <c r="Y38" s="106"/>
      <c r="Z38" s="107" t="str">
        <f t="shared" si="10"/>
        <v>0</v>
      </c>
      <c r="AA38" s="112"/>
      <c r="AB38" s="109" t="str">
        <f t="shared" si="11"/>
        <v>0</v>
      </c>
      <c r="AC38" s="110">
        <f t="shared" si="12"/>
        <v>16.117000000000001</v>
      </c>
      <c r="AD38" s="175">
        <v>20</v>
      </c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</row>
    <row r="39" spans="1:45" ht="18.75" x14ac:dyDescent="0.3">
      <c r="A39" s="180"/>
      <c r="B39" s="180" t="s">
        <v>194</v>
      </c>
      <c r="C39" s="185" t="s">
        <v>162</v>
      </c>
      <c r="D39" s="155" t="s">
        <v>75</v>
      </c>
      <c r="E39" s="102">
        <v>4148</v>
      </c>
      <c r="F39" s="105">
        <f t="shared" si="0"/>
        <v>4.1479999999999997</v>
      </c>
      <c r="G39" s="111">
        <v>13441</v>
      </c>
      <c r="H39" s="105" t="str">
        <f t="shared" si="1"/>
        <v>12,000</v>
      </c>
      <c r="I39" s="106"/>
      <c r="J39" s="107" t="str">
        <f t="shared" si="2"/>
        <v>0</v>
      </c>
      <c r="K39" s="108"/>
      <c r="L39" s="109" t="str">
        <f t="shared" si="3"/>
        <v>0</v>
      </c>
      <c r="M39" s="102"/>
      <c r="N39" s="103" t="str">
        <f t="shared" si="4"/>
        <v>0</v>
      </c>
      <c r="O39" s="111"/>
      <c r="P39" s="105" t="str">
        <f t="shared" si="5"/>
        <v>0</v>
      </c>
      <c r="Q39" s="106"/>
      <c r="R39" s="107" t="str">
        <f t="shared" si="6"/>
        <v>0</v>
      </c>
      <c r="S39" s="108"/>
      <c r="T39" s="109" t="str">
        <f t="shared" si="7"/>
        <v>0</v>
      </c>
      <c r="U39" s="102"/>
      <c r="V39" s="103" t="str">
        <f t="shared" si="8"/>
        <v>0</v>
      </c>
      <c r="W39" s="111"/>
      <c r="X39" s="105" t="str">
        <f t="shared" si="9"/>
        <v>0</v>
      </c>
      <c r="Y39" s="106"/>
      <c r="Z39" s="107" t="str">
        <f t="shared" si="10"/>
        <v>0</v>
      </c>
      <c r="AA39" s="108"/>
      <c r="AB39" s="109" t="str">
        <f t="shared" si="11"/>
        <v>0</v>
      </c>
      <c r="AC39" s="110">
        <f t="shared" si="12"/>
        <v>16.148</v>
      </c>
      <c r="AD39" s="175">
        <v>21</v>
      </c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</row>
    <row r="40" spans="1:45" ht="18.75" x14ac:dyDescent="0.3">
      <c r="A40" s="180"/>
      <c r="B40" s="180" t="s">
        <v>238</v>
      </c>
      <c r="C40" s="185" t="s">
        <v>239</v>
      </c>
      <c r="D40" s="155" t="s">
        <v>240</v>
      </c>
      <c r="E40" s="102">
        <v>4205</v>
      </c>
      <c r="F40" s="105">
        <f t="shared" si="0"/>
        <v>4.2050000000000001</v>
      </c>
      <c r="G40" s="104">
        <v>12000</v>
      </c>
      <c r="H40" s="105">
        <f t="shared" si="1"/>
        <v>12</v>
      </c>
      <c r="I40" s="106"/>
      <c r="J40" s="107" t="str">
        <f t="shared" si="2"/>
        <v>0</v>
      </c>
      <c r="K40" s="108"/>
      <c r="L40" s="109" t="str">
        <f t="shared" si="3"/>
        <v>0</v>
      </c>
      <c r="M40" s="102"/>
      <c r="N40" s="103" t="str">
        <f t="shared" si="4"/>
        <v>0</v>
      </c>
      <c r="O40" s="104"/>
      <c r="P40" s="105" t="str">
        <f t="shared" si="5"/>
        <v>0</v>
      </c>
      <c r="Q40" s="106"/>
      <c r="R40" s="107" t="str">
        <f t="shared" si="6"/>
        <v>0</v>
      </c>
      <c r="S40" s="112"/>
      <c r="T40" s="109" t="str">
        <f t="shared" si="7"/>
        <v>0</v>
      </c>
      <c r="U40" s="102"/>
      <c r="V40" s="103" t="str">
        <f t="shared" si="8"/>
        <v>0</v>
      </c>
      <c r="W40" s="104"/>
      <c r="X40" s="105" t="str">
        <f t="shared" si="9"/>
        <v>0</v>
      </c>
      <c r="Y40" s="106"/>
      <c r="Z40" s="107" t="str">
        <f t="shared" si="10"/>
        <v>0</v>
      </c>
      <c r="AA40" s="108"/>
      <c r="AB40" s="109" t="str">
        <f t="shared" si="11"/>
        <v>0</v>
      </c>
      <c r="AC40" s="110">
        <f t="shared" si="12"/>
        <v>16.204999999999998</v>
      </c>
      <c r="AD40" s="175">
        <v>22</v>
      </c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</row>
    <row r="41" spans="1:45" ht="18.75" x14ac:dyDescent="0.3">
      <c r="A41" s="180"/>
      <c r="B41" s="180" t="s">
        <v>232</v>
      </c>
      <c r="C41" s="185" t="s">
        <v>233</v>
      </c>
      <c r="D41" s="155" t="s">
        <v>234</v>
      </c>
      <c r="E41" s="102">
        <v>5716</v>
      </c>
      <c r="F41" s="105">
        <f t="shared" si="0"/>
        <v>5.7160000000000002</v>
      </c>
      <c r="G41" s="104">
        <v>10723</v>
      </c>
      <c r="H41" s="105">
        <f t="shared" si="1"/>
        <v>10.723000000000001</v>
      </c>
      <c r="I41" s="106"/>
      <c r="J41" s="107" t="str">
        <f t="shared" si="2"/>
        <v>0</v>
      </c>
      <c r="K41" s="108"/>
      <c r="L41" s="109" t="str">
        <f t="shared" si="3"/>
        <v>0</v>
      </c>
      <c r="M41" s="102"/>
      <c r="N41" s="103" t="str">
        <f t="shared" si="4"/>
        <v>0</v>
      </c>
      <c r="O41" s="104"/>
      <c r="P41" s="105" t="str">
        <f t="shared" si="5"/>
        <v>0</v>
      </c>
      <c r="Q41" s="106"/>
      <c r="R41" s="107" t="str">
        <f t="shared" si="6"/>
        <v>0</v>
      </c>
      <c r="S41" s="108"/>
      <c r="T41" s="109" t="str">
        <f t="shared" si="7"/>
        <v>0</v>
      </c>
      <c r="U41" s="102"/>
      <c r="V41" s="103" t="str">
        <f t="shared" si="8"/>
        <v>0</v>
      </c>
      <c r="W41" s="104"/>
      <c r="X41" s="105" t="str">
        <f t="shared" si="9"/>
        <v>0</v>
      </c>
      <c r="Y41" s="106"/>
      <c r="Z41" s="107" t="str">
        <f t="shared" si="10"/>
        <v>0</v>
      </c>
      <c r="AA41" s="108"/>
      <c r="AB41" s="109" t="str">
        <f t="shared" si="11"/>
        <v>0</v>
      </c>
      <c r="AC41" s="110">
        <f t="shared" si="12"/>
        <v>16.439</v>
      </c>
      <c r="AD41" s="175">
        <v>23</v>
      </c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</row>
    <row r="42" spans="1:45" ht="18.75" x14ac:dyDescent="0.3">
      <c r="A42" s="180"/>
      <c r="B42" s="180" t="s">
        <v>168</v>
      </c>
      <c r="C42" s="185" t="s">
        <v>169</v>
      </c>
      <c r="D42" s="155" t="s">
        <v>170</v>
      </c>
      <c r="E42" s="102">
        <v>12000</v>
      </c>
      <c r="F42" s="105">
        <f t="shared" si="0"/>
        <v>12</v>
      </c>
      <c r="G42" s="104">
        <v>12000</v>
      </c>
      <c r="H42" s="105">
        <f t="shared" si="1"/>
        <v>12</v>
      </c>
      <c r="I42" s="106"/>
      <c r="J42" s="107" t="str">
        <f t="shared" si="2"/>
        <v>0</v>
      </c>
      <c r="K42" s="108"/>
      <c r="L42" s="109" t="str">
        <f t="shared" si="3"/>
        <v>0</v>
      </c>
      <c r="M42" s="102"/>
      <c r="N42" s="103" t="str">
        <f t="shared" si="4"/>
        <v>0</v>
      </c>
      <c r="O42" s="104"/>
      <c r="P42" s="105" t="str">
        <f t="shared" si="5"/>
        <v>0</v>
      </c>
      <c r="Q42" s="106"/>
      <c r="R42" s="107" t="str">
        <f t="shared" si="6"/>
        <v>0</v>
      </c>
      <c r="S42" s="108"/>
      <c r="T42" s="109" t="str">
        <f t="shared" si="7"/>
        <v>0</v>
      </c>
      <c r="U42" s="102"/>
      <c r="V42" s="103" t="str">
        <f t="shared" si="8"/>
        <v>0</v>
      </c>
      <c r="W42" s="104"/>
      <c r="X42" s="105" t="str">
        <f t="shared" si="9"/>
        <v>0</v>
      </c>
      <c r="Y42" s="106"/>
      <c r="Z42" s="107" t="str">
        <f t="shared" si="10"/>
        <v>0</v>
      </c>
      <c r="AA42" s="108"/>
      <c r="AB42" s="109" t="str">
        <f t="shared" si="11"/>
        <v>0</v>
      </c>
      <c r="AC42" s="110">
        <f t="shared" si="12"/>
        <v>24</v>
      </c>
      <c r="AD42" s="175">
        <v>24</v>
      </c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</row>
    <row r="43" spans="1:45" ht="18.75" x14ac:dyDescent="0.3">
      <c r="A43" s="180"/>
      <c r="B43" s="180" t="s">
        <v>202</v>
      </c>
      <c r="C43" s="185" t="s">
        <v>178</v>
      </c>
      <c r="D43" s="155" t="s">
        <v>96</v>
      </c>
      <c r="E43" s="102">
        <v>12000</v>
      </c>
      <c r="F43" s="105">
        <f t="shared" si="0"/>
        <v>12</v>
      </c>
      <c r="G43" s="104">
        <v>12000</v>
      </c>
      <c r="H43" s="105">
        <f t="shared" si="1"/>
        <v>12</v>
      </c>
      <c r="I43" s="106"/>
      <c r="J43" s="107" t="str">
        <f t="shared" si="2"/>
        <v>0</v>
      </c>
      <c r="K43" s="108"/>
      <c r="L43" s="109" t="str">
        <f t="shared" si="3"/>
        <v>0</v>
      </c>
      <c r="M43" s="102"/>
      <c r="N43" s="103" t="str">
        <f t="shared" si="4"/>
        <v>0</v>
      </c>
      <c r="O43" s="104"/>
      <c r="P43" s="105" t="str">
        <f t="shared" si="5"/>
        <v>0</v>
      </c>
      <c r="Q43" s="106"/>
      <c r="R43" s="107" t="str">
        <f t="shared" si="6"/>
        <v>0</v>
      </c>
      <c r="S43" s="108"/>
      <c r="T43" s="109" t="str">
        <f t="shared" si="7"/>
        <v>0</v>
      </c>
      <c r="U43" s="102"/>
      <c r="V43" s="103" t="str">
        <f t="shared" si="8"/>
        <v>0</v>
      </c>
      <c r="W43" s="104"/>
      <c r="X43" s="105" t="str">
        <f t="shared" si="9"/>
        <v>0</v>
      </c>
      <c r="Y43" s="106"/>
      <c r="Z43" s="107" t="str">
        <f t="shared" si="10"/>
        <v>0</v>
      </c>
      <c r="AA43" s="108"/>
      <c r="AB43" s="109" t="str">
        <f t="shared" si="11"/>
        <v>0</v>
      </c>
      <c r="AC43" s="110">
        <f t="shared" si="12"/>
        <v>24</v>
      </c>
      <c r="AD43" s="175">
        <v>25</v>
      </c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</row>
    <row r="44" spans="1:45" ht="18.75" x14ac:dyDescent="0.3">
      <c r="A44" s="180"/>
      <c r="B44" s="180" t="s">
        <v>159</v>
      </c>
      <c r="C44" s="185" t="s">
        <v>160</v>
      </c>
      <c r="D44" s="155" t="s">
        <v>62</v>
      </c>
      <c r="E44" s="102">
        <v>20</v>
      </c>
      <c r="F44" s="105" t="str">
        <f t="shared" si="0"/>
        <v>20,000</v>
      </c>
      <c r="G44" s="104">
        <v>20</v>
      </c>
      <c r="H44" s="105" t="str">
        <f t="shared" si="1"/>
        <v>20,000</v>
      </c>
      <c r="I44" s="106"/>
      <c r="J44" s="107" t="str">
        <f t="shared" si="2"/>
        <v>0</v>
      </c>
      <c r="K44" s="108"/>
      <c r="L44" s="109" t="str">
        <f t="shared" si="3"/>
        <v>0</v>
      </c>
      <c r="M44" s="102"/>
      <c r="N44" s="103" t="str">
        <f t="shared" si="4"/>
        <v>0</v>
      </c>
      <c r="O44" s="104"/>
      <c r="P44" s="105" t="str">
        <f t="shared" si="5"/>
        <v>0</v>
      </c>
      <c r="Q44" s="106"/>
      <c r="R44" s="107" t="str">
        <f t="shared" si="6"/>
        <v>0</v>
      </c>
      <c r="S44" s="108"/>
      <c r="T44" s="109" t="str">
        <f t="shared" si="7"/>
        <v>0</v>
      </c>
      <c r="U44" s="102"/>
      <c r="V44" s="103" t="str">
        <f t="shared" si="8"/>
        <v>0</v>
      </c>
      <c r="W44" s="104"/>
      <c r="X44" s="105" t="str">
        <f t="shared" si="9"/>
        <v>0</v>
      </c>
      <c r="Y44" s="106"/>
      <c r="Z44" s="107" t="str">
        <f t="shared" si="10"/>
        <v>0</v>
      </c>
      <c r="AA44" s="108"/>
      <c r="AB44" s="109" t="str">
        <f t="shared" si="11"/>
        <v>0</v>
      </c>
      <c r="AC44" s="110">
        <f t="shared" si="12"/>
        <v>40</v>
      </c>
      <c r="AD44" s="175">
        <v>26</v>
      </c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</row>
    <row r="45" spans="1:45" ht="18.75" x14ac:dyDescent="0.3">
      <c r="A45" s="180"/>
      <c r="B45" s="180" t="s">
        <v>165</v>
      </c>
      <c r="C45" s="185" t="s">
        <v>166</v>
      </c>
      <c r="D45" s="155" t="s">
        <v>29</v>
      </c>
      <c r="E45" s="102">
        <v>20</v>
      </c>
      <c r="F45" s="105" t="str">
        <f t="shared" si="0"/>
        <v>20,000</v>
      </c>
      <c r="G45" s="104">
        <v>20</v>
      </c>
      <c r="H45" s="105" t="str">
        <f t="shared" si="1"/>
        <v>20,000</v>
      </c>
      <c r="I45" s="106"/>
      <c r="J45" s="107" t="str">
        <f t="shared" si="2"/>
        <v>0</v>
      </c>
      <c r="K45" s="108"/>
      <c r="L45" s="109" t="str">
        <f t="shared" si="3"/>
        <v>0</v>
      </c>
      <c r="M45" s="102"/>
      <c r="N45" s="103" t="str">
        <f t="shared" si="4"/>
        <v>0</v>
      </c>
      <c r="O45" s="104"/>
      <c r="P45" s="105" t="str">
        <f t="shared" si="5"/>
        <v>0</v>
      </c>
      <c r="Q45" s="106"/>
      <c r="R45" s="107" t="str">
        <f t="shared" si="6"/>
        <v>0</v>
      </c>
      <c r="S45" s="108"/>
      <c r="T45" s="109" t="str">
        <f t="shared" si="7"/>
        <v>0</v>
      </c>
      <c r="U45" s="102"/>
      <c r="V45" s="103" t="str">
        <f t="shared" si="8"/>
        <v>0</v>
      </c>
      <c r="W45" s="104"/>
      <c r="X45" s="105" t="str">
        <f t="shared" si="9"/>
        <v>0</v>
      </c>
      <c r="Y45" s="106"/>
      <c r="Z45" s="107" t="str">
        <f t="shared" si="10"/>
        <v>0</v>
      </c>
      <c r="AA45" s="108"/>
      <c r="AB45" s="109" t="str">
        <f t="shared" si="11"/>
        <v>0</v>
      </c>
      <c r="AC45" s="110">
        <f t="shared" si="12"/>
        <v>40</v>
      </c>
      <c r="AD45" s="175">
        <v>27</v>
      </c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</row>
    <row r="46" spans="1:45" ht="18.75" x14ac:dyDescent="0.3">
      <c r="A46" s="180"/>
      <c r="B46" s="180" t="s">
        <v>172</v>
      </c>
      <c r="C46" s="185" t="s">
        <v>173</v>
      </c>
      <c r="D46" s="155" t="s">
        <v>174</v>
      </c>
      <c r="E46" s="102">
        <v>20</v>
      </c>
      <c r="F46" s="105" t="str">
        <f t="shared" si="0"/>
        <v>20,000</v>
      </c>
      <c r="G46" s="104">
        <v>20</v>
      </c>
      <c r="H46" s="105" t="str">
        <f t="shared" si="1"/>
        <v>20,000</v>
      </c>
      <c r="I46" s="106"/>
      <c r="J46" s="107" t="str">
        <f t="shared" si="2"/>
        <v>0</v>
      </c>
      <c r="K46" s="108"/>
      <c r="L46" s="109" t="str">
        <f t="shared" si="3"/>
        <v>0</v>
      </c>
      <c r="M46" s="102"/>
      <c r="N46" s="103" t="str">
        <f t="shared" si="4"/>
        <v>0</v>
      </c>
      <c r="O46" s="104"/>
      <c r="P46" s="105" t="str">
        <f t="shared" si="5"/>
        <v>0</v>
      </c>
      <c r="Q46" s="106"/>
      <c r="R46" s="107" t="str">
        <f t="shared" si="6"/>
        <v>0</v>
      </c>
      <c r="S46" s="108"/>
      <c r="T46" s="109" t="str">
        <f t="shared" si="7"/>
        <v>0</v>
      </c>
      <c r="U46" s="166"/>
      <c r="V46" s="167" t="str">
        <f t="shared" si="8"/>
        <v>0</v>
      </c>
      <c r="W46" s="168"/>
      <c r="X46" s="169" t="str">
        <f t="shared" si="9"/>
        <v>0</v>
      </c>
      <c r="Y46" s="170"/>
      <c r="Z46" s="171" t="str">
        <f t="shared" si="10"/>
        <v>0</v>
      </c>
      <c r="AA46" s="172"/>
      <c r="AB46" s="173" t="str">
        <f t="shared" si="11"/>
        <v>0</v>
      </c>
      <c r="AC46" s="174">
        <f t="shared" si="12"/>
        <v>40</v>
      </c>
      <c r="AD46" s="175">
        <v>28</v>
      </c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</row>
    <row r="47" spans="1:45" ht="18.75" x14ac:dyDescent="0.3">
      <c r="A47" s="180"/>
      <c r="B47" s="180" t="s">
        <v>191</v>
      </c>
      <c r="C47" s="185" t="s">
        <v>192</v>
      </c>
      <c r="D47" s="155" t="s">
        <v>193</v>
      </c>
      <c r="E47" s="102">
        <v>20</v>
      </c>
      <c r="F47" s="105" t="str">
        <f t="shared" si="0"/>
        <v>20,000</v>
      </c>
      <c r="G47" s="104">
        <v>20</v>
      </c>
      <c r="H47" s="105" t="str">
        <f t="shared" si="1"/>
        <v>20,000</v>
      </c>
      <c r="I47" s="106"/>
      <c r="J47" s="107" t="str">
        <f t="shared" si="2"/>
        <v>0</v>
      </c>
      <c r="K47" s="108"/>
      <c r="L47" s="109" t="str">
        <f t="shared" si="3"/>
        <v>0</v>
      </c>
      <c r="M47" s="102"/>
      <c r="N47" s="103" t="str">
        <f t="shared" si="4"/>
        <v>0</v>
      </c>
      <c r="O47" s="104"/>
      <c r="P47" s="105" t="str">
        <f t="shared" si="5"/>
        <v>0</v>
      </c>
      <c r="Q47" s="106"/>
      <c r="R47" s="107" t="str">
        <f t="shared" si="6"/>
        <v>0</v>
      </c>
      <c r="S47" s="108"/>
      <c r="T47" s="109" t="str">
        <f t="shared" si="7"/>
        <v>0</v>
      </c>
      <c r="U47" s="102"/>
      <c r="V47" s="103" t="str">
        <f t="shared" si="8"/>
        <v>0</v>
      </c>
      <c r="W47" s="104"/>
      <c r="X47" s="105" t="str">
        <f t="shared" si="9"/>
        <v>0</v>
      </c>
      <c r="Y47" s="106"/>
      <c r="Z47" s="107" t="str">
        <f t="shared" si="10"/>
        <v>0</v>
      </c>
      <c r="AA47" s="108"/>
      <c r="AB47" s="109" t="str">
        <f t="shared" si="11"/>
        <v>0</v>
      </c>
      <c r="AC47" s="110">
        <f t="shared" si="12"/>
        <v>40</v>
      </c>
      <c r="AD47" s="175">
        <v>29</v>
      </c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</row>
    <row r="48" spans="1:45" ht="18.75" x14ac:dyDescent="0.3">
      <c r="A48" s="180"/>
      <c r="B48" s="180" t="s">
        <v>200</v>
      </c>
      <c r="C48" s="185" t="s">
        <v>201</v>
      </c>
      <c r="D48" s="155" t="s">
        <v>58</v>
      </c>
      <c r="E48" s="102">
        <v>20</v>
      </c>
      <c r="F48" s="105" t="str">
        <f t="shared" si="0"/>
        <v>20,000</v>
      </c>
      <c r="G48" s="104">
        <v>20</v>
      </c>
      <c r="H48" s="105" t="str">
        <f t="shared" si="1"/>
        <v>20,000</v>
      </c>
      <c r="I48" s="106"/>
      <c r="J48" s="107" t="str">
        <f t="shared" si="2"/>
        <v>0</v>
      </c>
      <c r="K48" s="108"/>
      <c r="L48" s="109" t="str">
        <f t="shared" si="3"/>
        <v>0</v>
      </c>
      <c r="M48" s="102"/>
      <c r="N48" s="103" t="str">
        <f t="shared" si="4"/>
        <v>0</v>
      </c>
      <c r="O48" s="104"/>
      <c r="P48" s="105" t="str">
        <f t="shared" si="5"/>
        <v>0</v>
      </c>
      <c r="Q48" s="106"/>
      <c r="R48" s="107" t="str">
        <f t="shared" si="6"/>
        <v>0</v>
      </c>
      <c r="S48" s="108"/>
      <c r="T48" s="109" t="str">
        <f t="shared" si="7"/>
        <v>0</v>
      </c>
      <c r="U48" s="102"/>
      <c r="V48" s="103" t="str">
        <f t="shared" si="8"/>
        <v>0</v>
      </c>
      <c r="W48" s="104"/>
      <c r="X48" s="105" t="str">
        <f t="shared" si="9"/>
        <v>0</v>
      </c>
      <c r="Y48" s="106"/>
      <c r="Z48" s="107" t="str">
        <f t="shared" si="10"/>
        <v>0</v>
      </c>
      <c r="AA48" s="108"/>
      <c r="AB48" s="109" t="str">
        <f t="shared" si="11"/>
        <v>0</v>
      </c>
      <c r="AC48" s="110">
        <f t="shared" si="12"/>
        <v>40</v>
      </c>
      <c r="AD48" s="175">
        <v>30</v>
      </c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</row>
    <row r="49" spans="1:756" ht="18.75" x14ac:dyDescent="0.3">
      <c r="A49" s="180"/>
      <c r="B49" s="180" t="s">
        <v>210</v>
      </c>
      <c r="C49" s="185" t="s">
        <v>211</v>
      </c>
      <c r="D49" s="155" t="s">
        <v>179</v>
      </c>
      <c r="E49" s="102">
        <v>20</v>
      </c>
      <c r="F49" s="105" t="str">
        <f t="shared" si="0"/>
        <v>20,000</v>
      </c>
      <c r="G49" s="104">
        <v>20</v>
      </c>
      <c r="H49" s="105" t="str">
        <f t="shared" si="1"/>
        <v>20,000</v>
      </c>
      <c r="I49" s="106"/>
      <c r="J49" s="107" t="str">
        <f t="shared" si="2"/>
        <v>0</v>
      </c>
      <c r="K49" s="108"/>
      <c r="L49" s="109" t="str">
        <f t="shared" si="3"/>
        <v>0</v>
      </c>
      <c r="M49" s="102"/>
      <c r="N49" s="103" t="str">
        <f t="shared" si="4"/>
        <v>0</v>
      </c>
      <c r="O49" s="104"/>
      <c r="P49" s="105" t="str">
        <f t="shared" si="5"/>
        <v>0</v>
      </c>
      <c r="Q49" s="106"/>
      <c r="R49" s="107" t="str">
        <f t="shared" si="6"/>
        <v>0</v>
      </c>
      <c r="S49" s="108"/>
      <c r="T49" s="109" t="str">
        <f t="shared" si="7"/>
        <v>0</v>
      </c>
      <c r="U49" s="102"/>
      <c r="V49" s="103" t="str">
        <f t="shared" si="8"/>
        <v>0</v>
      </c>
      <c r="W49" s="104"/>
      <c r="X49" s="105" t="str">
        <f t="shared" si="9"/>
        <v>0</v>
      </c>
      <c r="Y49" s="106"/>
      <c r="Z49" s="107" t="str">
        <f t="shared" si="10"/>
        <v>0</v>
      </c>
      <c r="AA49" s="108"/>
      <c r="AB49" s="109" t="str">
        <f t="shared" si="11"/>
        <v>0</v>
      </c>
      <c r="AC49" s="110">
        <f t="shared" si="12"/>
        <v>40</v>
      </c>
      <c r="AD49" s="175">
        <v>31</v>
      </c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</row>
    <row r="50" spans="1:756" ht="18.75" x14ac:dyDescent="0.3">
      <c r="A50" s="180"/>
      <c r="B50" s="180" t="s">
        <v>217</v>
      </c>
      <c r="C50" s="185" t="s">
        <v>218</v>
      </c>
      <c r="D50" s="155" t="s">
        <v>219</v>
      </c>
      <c r="E50" s="102">
        <v>20</v>
      </c>
      <c r="F50" s="105" t="str">
        <f t="shared" si="0"/>
        <v>20,000</v>
      </c>
      <c r="G50" s="104">
        <v>20</v>
      </c>
      <c r="H50" s="105" t="str">
        <f t="shared" si="1"/>
        <v>20,000</v>
      </c>
      <c r="I50" s="106"/>
      <c r="J50" s="107" t="str">
        <f t="shared" si="2"/>
        <v>0</v>
      </c>
      <c r="K50" s="108"/>
      <c r="L50" s="109" t="str">
        <f t="shared" si="3"/>
        <v>0</v>
      </c>
      <c r="M50" s="102"/>
      <c r="N50" s="103" t="str">
        <f t="shared" si="4"/>
        <v>0</v>
      </c>
      <c r="O50" s="104"/>
      <c r="P50" s="105" t="str">
        <f t="shared" si="5"/>
        <v>0</v>
      </c>
      <c r="Q50" s="106"/>
      <c r="R50" s="107" t="str">
        <f t="shared" si="6"/>
        <v>0</v>
      </c>
      <c r="S50" s="108"/>
      <c r="T50" s="109" t="str">
        <f t="shared" si="7"/>
        <v>0</v>
      </c>
      <c r="U50" s="102"/>
      <c r="V50" s="103" t="str">
        <f t="shared" si="8"/>
        <v>0</v>
      </c>
      <c r="W50" s="104"/>
      <c r="X50" s="105" t="str">
        <f t="shared" si="9"/>
        <v>0</v>
      </c>
      <c r="Y50" s="106"/>
      <c r="Z50" s="107" t="str">
        <f t="shared" si="10"/>
        <v>0</v>
      </c>
      <c r="AA50" s="108"/>
      <c r="AB50" s="109" t="str">
        <f t="shared" si="11"/>
        <v>0</v>
      </c>
      <c r="AC50" s="110">
        <f t="shared" si="12"/>
        <v>40</v>
      </c>
      <c r="AD50" s="175">
        <v>32</v>
      </c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</row>
    <row r="51" spans="1:756" ht="18.75" x14ac:dyDescent="0.3">
      <c r="A51" s="181"/>
      <c r="B51" s="181" t="s">
        <v>220</v>
      </c>
      <c r="C51" s="186" t="s">
        <v>221</v>
      </c>
      <c r="D51" s="156" t="s">
        <v>222</v>
      </c>
      <c r="E51" s="115">
        <v>20</v>
      </c>
      <c r="F51" s="118" t="str">
        <f t="shared" si="0"/>
        <v>20,000</v>
      </c>
      <c r="G51" s="117">
        <v>20</v>
      </c>
      <c r="H51" s="118" t="str">
        <f t="shared" si="1"/>
        <v>20,000</v>
      </c>
      <c r="I51" s="119"/>
      <c r="J51" s="120" t="str">
        <f t="shared" si="2"/>
        <v>0</v>
      </c>
      <c r="K51" s="121"/>
      <c r="L51" s="122" t="str">
        <f t="shared" si="3"/>
        <v>0</v>
      </c>
      <c r="M51" s="115"/>
      <c r="N51" s="116" t="str">
        <f t="shared" si="4"/>
        <v>0</v>
      </c>
      <c r="O51" s="117"/>
      <c r="P51" s="118" t="str">
        <f t="shared" si="5"/>
        <v>0</v>
      </c>
      <c r="Q51" s="119"/>
      <c r="R51" s="120" t="str">
        <f t="shared" si="6"/>
        <v>0</v>
      </c>
      <c r="S51" s="108"/>
      <c r="T51" s="122" t="str">
        <f t="shared" si="7"/>
        <v>0</v>
      </c>
      <c r="U51" s="115"/>
      <c r="V51" s="116" t="str">
        <f t="shared" si="8"/>
        <v>0</v>
      </c>
      <c r="W51" s="117"/>
      <c r="X51" s="118" t="str">
        <f t="shared" si="9"/>
        <v>0</v>
      </c>
      <c r="Y51" s="119"/>
      <c r="Z51" s="120" t="str">
        <f t="shared" si="10"/>
        <v>0</v>
      </c>
      <c r="AA51" s="121"/>
      <c r="AB51" s="122" t="str">
        <f t="shared" si="11"/>
        <v>0</v>
      </c>
      <c r="AC51" s="123">
        <f t="shared" si="12"/>
        <v>40</v>
      </c>
      <c r="AD51" s="175">
        <v>33</v>
      </c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  <c r="IX51" s="65"/>
      <c r="IY51" s="65"/>
      <c r="IZ51" s="65"/>
      <c r="JA51" s="65"/>
      <c r="JB51" s="65"/>
      <c r="JC51" s="65"/>
      <c r="JD51" s="65"/>
      <c r="JE51" s="65"/>
      <c r="JF51" s="65"/>
      <c r="JG51" s="65"/>
      <c r="JH51" s="65"/>
      <c r="JI51" s="65"/>
      <c r="JJ51" s="65"/>
      <c r="JK51" s="65"/>
      <c r="JL51" s="65"/>
      <c r="JM51" s="65"/>
      <c r="JN51" s="65"/>
      <c r="JO51" s="65"/>
      <c r="JP51" s="65"/>
      <c r="JQ51" s="65"/>
      <c r="JR51" s="65"/>
      <c r="JS51" s="65"/>
      <c r="JT51" s="65"/>
      <c r="JU51" s="65"/>
      <c r="JV51" s="65"/>
      <c r="JW51" s="65"/>
      <c r="JX51" s="65"/>
      <c r="JY51" s="65"/>
      <c r="JZ51" s="65"/>
      <c r="KA51" s="65"/>
      <c r="KB51" s="65"/>
      <c r="KC51" s="65"/>
      <c r="KD51" s="65"/>
      <c r="KE51" s="65"/>
      <c r="KF51" s="65"/>
      <c r="KG51" s="65"/>
      <c r="KH51" s="65"/>
      <c r="KI51" s="65"/>
      <c r="KJ51" s="65"/>
      <c r="KK51" s="65"/>
      <c r="KL51" s="65"/>
      <c r="KM51" s="65"/>
      <c r="KN51" s="65"/>
      <c r="KO51" s="65"/>
      <c r="KP51" s="65"/>
      <c r="KQ51" s="65"/>
      <c r="KR51" s="65"/>
      <c r="KS51" s="65"/>
      <c r="KT51" s="65"/>
      <c r="KU51" s="65"/>
      <c r="KV51" s="65"/>
      <c r="KW51" s="65"/>
      <c r="KX51" s="65"/>
      <c r="KY51" s="65"/>
      <c r="KZ51" s="65"/>
      <c r="LA51" s="65"/>
      <c r="LB51" s="65"/>
      <c r="LC51" s="65"/>
      <c r="LD51" s="65"/>
      <c r="LE51" s="65"/>
      <c r="LF51" s="65"/>
      <c r="LG51" s="65"/>
      <c r="LH51" s="65"/>
      <c r="LI51" s="65"/>
      <c r="LJ51" s="65"/>
      <c r="LK51" s="65"/>
      <c r="LL51" s="65"/>
      <c r="LM51" s="65"/>
      <c r="LN51" s="65"/>
      <c r="LO51" s="65"/>
      <c r="LP51" s="65"/>
      <c r="LQ51" s="65"/>
      <c r="LR51" s="65"/>
      <c r="LS51" s="65"/>
      <c r="LT51" s="65"/>
      <c r="LU51" s="65"/>
      <c r="LV51" s="65"/>
      <c r="LW51" s="65"/>
      <c r="LX51" s="65"/>
      <c r="LY51" s="65"/>
      <c r="LZ51" s="65"/>
      <c r="MA51" s="65"/>
      <c r="MB51" s="65"/>
      <c r="MC51" s="65"/>
      <c r="MD51" s="65"/>
      <c r="ME51" s="65"/>
      <c r="MF51" s="65"/>
      <c r="MG51" s="65"/>
      <c r="MH51" s="65"/>
      <c r="MI51" s="65"/>
      <c r="MJ51" s="65"/>
      <c r="MK51" s="65"/>
      <c r="ML51" s="65"/>
      <c r="MM51" s="65"/>
      <c r="MN51" s="65"/>
      <c r="MO51" s="65"/>
      <c r="MP51" s="65"/>
      <c r="MQ51" s="65"/>
      <c r="MR51" s="65"/>
      <c r="MS51" s="65"/>
      <c r="MT51" s="65"/>
      <c r="MU51" s="65"/>
      <c r="MV51" s="65"/>
      <c r="MW51" s="65"/>
      <c r="MX51" s="65"/>
      <c r="MY51" s="65"/>
      <c r="MZ51" s="65"/>
      <c r="NA51" s="65"/>
      <c r="NB51" s="65"/>
      <c r="NC51" s="65"/>
      <c r="ND51" s="65"/>
      <c r="NE51" s="65"/>
      <c r="NF51" s="65"/>
      <c r="NG51" s="65"/>
      <c r="NH51" s="65"/>
      <c r="NI51" s="65"/>
      <c r="NJ51" s="65"/>
      <c r="NK51" s="65"/>
      <c r="NL51" s="65"/>
      <c r="NM51" s="65"/>
      <c r="NN51" s="65"/>
      <c r="NO51" s="65"/>
      <c r="NP51" s="65"/>
      <c r="NQ51" s="65"/>
      <c r="NR51" s="65"/>
      <c r="NS51" s="65"/>
      <c r="NT51" s="65"/>
      <c r="NU51" s="65"/>
      <c r="NV51" s="65"/>
      <c r="NW51" s="65"/>
      <c r="NX51" s="65"/>
      <c r="NY51" s="65"/>
      <c r="NZ51" s="65"/>
      <c r="OA51" s="65"/>
      <c r="OB51" s="65"/>
      <c r="OC51" s="65"/>
      <c r="OD51" s="65"/>
      <c r="OE51" s="65"/>
      <c r="OF51" s="65"/>
      <c r="OG51" s="65"/>
      <c r="OH51" s="65"/>
      <c r="OI51" s="65"/>
      <c r="OJ51" s="65"/>
      <c r="OK51" s="65"/>
      <c r="OL51" s="65"/>
      <c r="OM51" s="65"/>
      <c r="ON51" s="65"/>
      <c r="OO51" s="65"/>
      <c r="OP51" s="65"/>
      <c r="OQ51" s="65"/>
      <c r="OR51" s="65"/>
      <c r="OS51" s="65"/>
      <c r="OT51" s="65"/>
      <c r="OU51" s="65"/>
      <c r="OV51" s="65"/>
      <c r="OW51" s="65"/>
      <c r="OX51" s="65"/>
      <c r="OY51" s="65"/>
      <c r="OZ51" s="65"/>
      <c r="PA51" s="65"/>
      <c r="PB51" s="65"/>
      <c r="PC51" s="65"/>
      <c r="PD51" s="65"/>
      <c r="PE51" s="65"/>
      <c r="PF51" s="65"/>
      <c r="PG51" s="65"/>
      <c r="PH51" s="65"/>
      <c r="PI51" s="65"/>
      <c r="PJ51" s="65"/>
      <c r="PK51" s="65"/>
      <c r="PL51" s="65"/>
      <c r="PM51" s="65"/>
      <c r="PN51" s="65"/>
      <c r="PO51" s="65"/>
      <c r="PP51" s="65"/>
      <c r="PQ51" s="65"/>
      <c r="PR51" s="65"/>
      <c r="PS51" s="65"/>
      <c r="PT51" s="65"/>
      <c r="PU51" s="65"/>
      <c r="PV51" s="65"/>
      <c r="PW51" s="65"/>
      <c r="PX51" s="65"/>
      <c r="PY51" s="65"/>
      <c r="PZ51" s="65"/>
      <c r="QA51" s="65"/>
      <c r="QB51" s="65"/>
      <c r="QC51" s="65"/>
      <c r="QD51" s="65"/>
      <c r="QE51" s="65"/>
      <c r="QF51" s="65"/>
      <c r="QG51" s="65"/>
      <c r="QH51" s="65"/>
      <c r="QI51" s="65"/>
      <c r="QJ51" s="65"/>
      <c r="QK51" s="65"/>
      <c r="QL51" s="65"/>
      <c r="QM51" s="65"/>
      <c r="QN51" s="65"/>
      <c r="QO51" s="65"/>
      <c r="QP51" s="65"/>
      <c r="QQ51" s="65"/>
      <c r="QR51" s="65"/>
      <c r="QS51" s="65"/>
      <c r="QT51" s="65"/>
      <c r="QU51" s="65"/>
      <c r="QV51" s="65"/>
      <c r="QW51" s="65"/>
      <c r="QX51" s="65"/>
      <c r="QY51" s="65"/>
      <c r="QZ51" s="65"/>
      <c r="RA51" s="65"/>
      <c r="RB51" s="65"/>
      <c r="RC51" s="65"/>
      <c r="RD51" s="65"/>
      <c r="RE51" s="65"/>
      <c r="RF51" s="65"/>
      <c r="RG51" s="65"/>
      <c r="RH51" s="65"/>
      <c r="RI51" s="65"/>
      <c r="RJ51" s="65"/>
      <c r="RK51" s="65"/>
      <c r="RL51" s="65"/>
      <c r="RM51" s="65"/>
      <c r="RN51" s="65"/>
      <c r="RO51" s="65"/>
      <c r="RP51" s="65"/>
      <c r="RQ51" s="65"/>
      <c r="RR51" s="65"/>
      <c r="RS51" s="65"/>
      <c r="RT51" s="65"/>
      <c r="RU51" s="65"/>
      <c r="RV51" s="65"/>
      <c r="RW51" s="65"/>
      <c r="RX51" s="65"/>
      <c r="RY51" s="65"/>
      <c r="RZ51" s="65"/>
      <c r="SA51" s="65"/>
      <c r="SB51" s="65"/>
      <c r="SC51" s="65"/>
      <c r="SD51" s="65"/>
      <c r="SE51" s="65"/>
      <c r="SF51" s="65"/>
      <c r="SG51" s="65"/>
      <c r="SH51" s="65"/>
      <c r="SI51" s="65"/>
      <c r="SJ51" s="65"/>
      <c r="SK51" s="65"/>
      <c r="SL51" s="65"/>
      <c r="SM51" s="65"/>
      <c r="SN51" s="65"/>
      <c r="SO51" s="65"/>
      <c r="SP51" s="65"/>
      <c r="SQ51" s="65"/>
      <c r="SR51" s="65"/>
      <c r="SS51" s="65"/>
      <c r="ST51" s="65"/>
      <c r="SU51" s="65"/>
      <c r="SV51" s="65"/>
      <c r="SW51" s="65"/>
      <c r="SX51" s="65"/>
      <c r="SY51" s="65"/>
      <c r="SZ51" s="65"/>
      <c r="TA51" s="65"/>
      <c r="TB51" s="65"/>
      <c r="TC51" s="65"/>
      <c r="TD51" s="65"/>
      <c r="TE51" s="65"/>
      <c r="TF51" s="65"/>
      <c r="TG51" s="65"/>
      <c r="TH51" s="65"/>
      <c r="TI51" s="65"/>
      <c r="TJ51" s="65"/>
      <c r="TK51" s="65"/>
      <c r="TL51" s="65"/>
      <c r="TM51" s="65"/>
      <c r="TN51" s="65"/>
      <c r="TO51" s="65"/>
      <c r="TP51" s="65"/>
      <c r="TQ51" s="65"/>
      <c r="TR51" s="65"/>
      <c r="TS51" s="65"/>
      <c r="TT51" s="65"/>
      <c r="TU51" s="65"/>
      <c r="TV51" s="65"/>
      <c r="TW51" s="65"/>
      <c r="TX51" s="65"/>
      <c r="TY51" s="65"/>
      <c r="TZ51" s="65"/>
      <c r="UA51" s="65"/>
      <c r="UB51" s="65"/>
      <c r="UC51" s="65"/>
      <c r="UD51" s="65"/>
      <c r="UE51" s="65"/>
      <c r="UF51" s="65"/>
      <c r="UG51" s="65"/>
      <c r="UH51" s="65"/>
      <c r="UI51" s="65"/>
      <c r="UJ51" s="65"/>
      <c r="UK51" s="65"/>
      <c r="UL51" s="65"/>
      <c r="UM51" s="65"/>
      <c r="UN51" s="65"/>
      <c r="UO51" s="65"/>
      <c r="UP51" s="65"/>
      <c r="UQ51" s="65"/>
      <c r="UR51" s="65"/>
      <c r="US51" s="65"/>
      <c r="UT51" s="65"/>
      <c r="UU51" s="65"/>
      <c r="UV51" s="65"/>
      <c r="UW51" s="65"/>
      <c r="UX51" s="65"/>
      <c r="UY51" s="65"/>
      <c r="UZ51" s="65"/>
      <c r="VA51" s="65"/>
      <c r="VB51" s="65"/>
      <c r="VC51" s="65"/>
      <c r="VD51" s="65"/>
      <c r="VE51" s="65"/>
      <c r="VF51" s="65"/>
      <c r="VG51" s="65"/>
      <c r="VH51" s="65"/>
      <c r="VI51" s="65"/>
      <c r="VJ51" s="65"/>
      <c r="VK51" s="65"/>
      <c r="VL51" s="65"/>
      <c r="VM51" s="65"/>
      <c r="VN51" s="65"/>
      <c r="VO51" s="65"/>
      <c r="VP51" s="65"/>
      <c r="VQ51" s="65"/>
      <c r="VR51" s="65"/>
      <c r="VS51" s="65"/>
      <c r="VT51" s="65"/>
      <c r="VU51" s="65"/>
      <c r="VV51" s="65"/>
      <c r="VW51" s="65"/>
      <c r="VX51" s="65"/>
      <c r="VY51" s="65"/>
      <c r="VZ51" s="65"/>
      <c r="WA51" s="65"/>
      <c r="WB51" s="65"/>
      <c r="WC51" s="65"/>
      <c r="WD51" s="65"/>
      <c r="WE51" s="65"/>
      <c r="WF51" s="65"/>
      <c r="WG51" s="65"/>
      <c r="WH51" s="65"/>
      <c r="WI51" s="65"/>
      <c r="WJ51" s="65"/>
      <c r="WK51" s="65"/>
      <c r="WL51" s="65"/>
      <c r="WM51" s="65"/>
      <c r="WN51" s="65"/>
      <c r="WO51" s="65"/>
      <c r="WP51" s="65"/>
      <c r="WQ51" s="65"/>
      <c r="WR51" s="65"/>
      <c r="WS51" s="65"/>
      <c r="WT51" s="65"/>
      <c r="WU51" s="65"/>
      <c r="WV51" s="65"/>
      <c r="WW51" s="65"/>
      <c r="WX51" s="65"/>
      <c r="WY51" s="65"/>
      <c r="WZ51" s="65"/>
      <c r="XA51" s="65"/>
      <c r="XB51" s="65"/>
      <c r="XC51" s="65"/>
      <c r="XD51" s="65"/>
      <c r="XE51" s="65"/>
      <c r="XF51" s="65"/>
      <c r="XG51" s="65"/>
      <c r="XH51" s="65"/>
      <c r="XI51" s="65"/>
      <c r="XJ51" s="65"/>
      <c r="XK51" s="65"/>
      <c r="XL51" s="65"/>
      <c r="XM51" s="65"/>
      <c r="XN51" s="65"/>
      <c r="XO51" s="65"/>
      <c r="XP51" s="65"/>
      <c r="XQ51" s="65"/>
      <c r="XR51" s="65"/>
      <c r="XS51" s="65"/>
      <c r="XT51" s="65"/>
      <c r="XU51" s="65"/>
      <c r="XV51" s="65"/>
      <c r="XW51" s="65"/>
      <c r="XX51" s="65"/>
      <c r="XY51" s="65"/>
      <c r="XZ51" s="65"/>
      <c r="YA51" s="65"/>
      <c r="YB51" s="65"/>
      <c r="YC51" s="65"/>
      <c r="YD51" s="65"/>
      <c r="YE51" s="65"/>
      <c r="YF51" s="65"/>
      <c r="YG51" s="65"/>
      <c r="YH51" s="65"/>
      <c r="YI51" s="65"/>
      <c r="YJ51" s="65"/>
      <c r="YK51" s="65"/>
      <c r="YL51" s="65"/>
      <c r="YM51" s="65"/>
      <c r="YN51" s="65"/>
      <c r="YO51" s="65"/>
      <c r="YP51" s="65"/>
      <c r="YQ51" s="65"/>
      <c r="YR51" s="65"/>
      <c r="YS51" s="65"/>
      <c r="YT51" s="65"/>
      <c r="YU51" s="65"/>
      <c r="YV51" s="65"/>
      <c r="YW51" s="65"/>
      <c r="YX51" s="65"/>
      <c r="YY51" s="65"/>
      <c r="YZ51" s="65"/>
      <c r="ZA51" s="65"/>
      <c r="ZB51" s="65"/>
      <c r="ZC51" s="65"/>
      <c r="ZD51" s="65"/>
      <c r="ZE51" s="65"/>
      <c r="ZF51" s="65"/>
      <c r="ZG51" s="65"/>
      <c r="ZH51" s="65"/>
      <c r="ZI51" s="65"/>
      <c r="ZJ51" s="65"/>
      <c r="ZK51" s="65"/>
      <c r="ZL51" s="65"/>
      <c r="ZM51" s="65"/>
      <c r="ZN51" s="65"/>
      <c r="ZO51" s="65"/>
      <c r="ZP51" s="65"/>
      <c r="ZQ51" s="65"/>
      <c r="ZR51" s="65"/>
      <c r="ZS51" s="65"/>
      <c r="ZT51" s="65"/>
      <c r="ZU51" s="65"/>
      <c r="ZV51" s="65"/>
      <c r="ZW51" s="65"/>
      <c r="ZX51" s="65"/>
      <c r="ZY51" s="65"/>
      <c r="ZZ51" s="65"/>
      <c r="AAA51" s="65"/>
      <c r="AAB51" s="65"/>
      <c r="AAC51" s="65"/>
      <c r="AAD51" s="65"/>
      <c r="AAE51" s="65"/>
      <c r="AAF51" s="65"/>
      <c r="AAG51" s="65"/>
      <c r="AAH51" s="65"/>
      <c r="AAI51" s="65"/>
      <c r="AAJ51" s="65"/>
      <c r="AAK51" s="65"/>
      <c r="AAL51" s="65"/>
      <c r="AAM51" s="65"/>
      <c r="AAN51" s="65"/>
      <c r="AAO51" s="65"/>
      <c r="AAP51" s="65"/>
      <c r="AAQ51" s="65"/>
      <c r="AAR51" s="65"/>
      <c r="AAS51" s="65"/>
      <c r="AAT51" s="65"/>
      <c r="AAU51" s="65"/>
      <c r="AAV51" s="65"/>
      <c r="AAW51" s="65"/>
      <c r="AAX51" s="65"/>
      <c r="AAY51" s="65"/>
      <c r="AAZ51" s="65"/>
      <c r="ABA51" s="65"/>
      <c r="ABB51" s="65"/>
      <c r="ABC51" s="65"/>
      <c r="ABD51" s="65"/>
      <c r="ABE51" s="65"/>
      <c r="ABF51" s="65"/>
      <c r="ABG51" s="65"/>
      <c r="ABH51" s="65"/>
      <c r="ABI51" s="65"/>
      <c r="ABJ51" s="65"/>
      <c r="ABK51" s="65"/>
      <c r="ABL51" s="65"/>
      <c r="ABM51" s="65"/>
      <c r="ABN51" s="65"/>
      <c r="ABO51" s="65"/>
      <c r="ABP51" s="65"/>
      <c r="ABQ51" s="65"/>
      <c r="ABR51" s="65"/>
      <c r="ABS51" s="65"/>
      <c r="ABT51" s="65"/>
      <c r="ABU51" s="65"/>
      <c r="ABV51" s="65"/>
      <c r="ABW51" s="65"/>
      <c r="ABX51" s="65"/>
      <c r="ABY51" s="65"/>
      <c r="ABZ51" s="65"/>
      <c r="ACA51" s="65"/>
      <c r="ACB51" s="65"/>
    </row>
    <row r="52" spans="1:756" s="130" customFormat="1" ht="19.5" thickBot="1" x14ac:dyDescent="0.35">
      <c r="A52" s="182"/>
      <c r="B52" s="182" t="s">
        <v>229</v>
      </c>
      <c r="C52" s="187" t="s">
        <v>230</v>
      </c>
      <c r="D52" s="188" t="s">
        <v>53</v>
      </c>
      <c r="E52" s="191">
        <v>20</v>
      </c>
      <c r="F52" s="192" t="str">
        <f t="shared" si="0"/>
        <v>20,000</v>
      </c>
      <c r="G52" s="124">
        <v>20</v>
      </c>
      <c r="H52" s="105" t="str">
        <f t="shared" si="1"/>
        <v>20,000</v>
      </c>
      <c r="I52" s="125"/>
      <c r="J52" s="126" t="str">
        <f t="shared" si="2"/>
        <v>0</v>
      </c>
      <c r="K52" s="127"/>
      <c r="L52" s="128" t="str">
        <f t="shared" si="3"/>
        <v>0</v>
      </c>
      <c r="M52" s="102"/>
      <c r="N52" s="103" t="str">
        <f t="shared" si="4"/>
        <v>0</v>
      </c>
      <c r="O52" s="124"/>
      <c r="P52" s="105" t="str">
        <f t="shared" si="5"/>
        <v>0</v>
      </c>
      <c r="Q52" s="125"/>
      <c r="R52" s="126" t="str">
        <f t="shared" si="6"/>
        <v>0</v>
      </c>
      <c r="S52" s="108"/>
      <c r="T52" s="128" t="str">
        <f t="shared" si="7"/>
        <v>0</v>
      </c>
      <c r="U52" s="102"/>
      <c r="V52" s="103" t="str">
        <f t="shared" si="8"/>
        <v>0</v>
      </c>
      <c r="W52" s="124"/>
      <c r="X52" s="105" t="str">
        <f t="shared" si="9"/>
        <v>0</v>
      </c>
      <c r="Y52" s="125"/>
      <c r="Z52" s="126" t="str">
        <f t="shared" si="10"/>
        <v>0</v>
      </c>
      <c r="AA52" s="127"/>
      <c r="AB52" s="128" t="str">
        <f t="shared" si="11"/>
        <v>0</v>
      </c>
      <c r="AC52" s="129">
        <f t="shared" si="12"/>
        <v>40</v>
      </c>
      <c r="AD52" s="175">
        <v>34</v>
      </c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  <c r="IX52" s="65"/>
      <c r="IY52" s="65"/>
      <c r="IZ52" s="65"/>
      <c r="JA52" s="65"/>
      <c r="JB52" s="65"/>
      <c r="JC52" s="65"/>
      <c r="JD52" s="65"/>
      <c r="JE52" s="65"/>
      <c r="JF52" s="65"/>
      <c r="JG52" s="65"/>
      <c r="JH52" s="65"/>
      <c r="JI52" s="65"/>
      <c r="JJ52" s="65"/>
      <c r="JK52" s="65"/>
      <c r="JL52" s="65"/>
      <c r="JM52" s="65"/>
      <c r="JN52" s="65"/>
      <c r="JO52" s="65"/>
      <c r="JP52" s="65"/>
      <c r="JQ52" s="65"/>
      <c r="JR52" s="65"/>
      <c r="JS52" s="65"/>
      <c r="JT52" s="65"/>
      <c r="JU52" s="65"/>
      <c r="JV52" s="65"/>
      <c r="JW52" s="65"/>
      <c r="JX52" s="65"/>
      <c r="JY52" s="65"/>
      <c r="JZ52" s="65"/>
      <c r="KA52" s="65"/>
      <c r="KB52" s="65"/>
      <c r="KC52" s="65"/>
      <c r="KD52" s="65"/>
      <c r="KE52" s="65"/>
      <c r="KF52" s="65"/>
      <c r="KG52" s="65"/>
      <c r="KH52" s="65"/>
      <c r="KI52" s="65"/>
      <c r="KJ52" s="65"/>
      <c r="KK52" s="65"/>
      <c r="KL52" s="65"/>
      <c r="KM52" s="65"/>
      <c r="KN52" s="65"/>
      <c r="KO52" s="65"/>
      <c r="KP52" s="65"/>
      <c r="KQ52" s="65"/>
      <c r="KR52" s="65"/>
      <c r="KS52" s="65"/>
      <c r="KT52" s="65"/>
      <c r="KU52" s="65"/>
      <c r="KV52" s="65"/>
      <c r="KW52" s="65"/>
      <c r="KX52" s="65"/>
      <c r="KY52" s="65"/>
      <c r="KZ52" s="65"/>
      <c r="LA52" s="65"/>
      <c r="LB52" s="65"/>
      <c r="LC52" s="65"/>
      <c r="LD52" s="65"/>
      <c r="LE52" s="65"/>
      <c r="LF52" s="65"/>
      <c r="LG52" s="65"/>
      <c r="LH52" s="65"/>
      <c r="LI52" s="65"/>
      <c r="LJ52" s="65"/>
      <c r="LK52" s="65"/>
      <c r="LL52" s="65"/>
      <c r="LM52" s="65"/>
      <c r="LN52" s="65"/>
      <c r="LO52" s="65"/>
      <c r="LP52" s="65"/>
      <c r="LQ52" s="65"/>
      <c r="LR52" s="65"/>
      <c r="LS52" s="65"/>
      <c r="LT52" s="65"/>
      <c r="LU52" s="65"/>
      <c r="LV52" s="65"/>
      <c r="LW52" s="65"/>
      <c r="LX52" s="65"/>
      <c r="LY52" s="65"/>
      <c r="LZ52" s="65"/>
      <c r="MA52" s="65"/>
      <c r="MB52" s="65"/>
      <c r="MC52" s="65"/>
      <c r="MD52" s="65"/>
      <c r="ME52" s="65"/>
      <c r="MF52" s="65"/>
      <c r="MG52" s="65"/>
      <c r="MH52" s="65"/>
      <c r="MI52" s="65"/>
      <c r="MJ52" s="65"/>
      <c r="MK52" s="65"/>
      <c r="ML52" s="65"/>
      <c r="MM52" s="65"/>
      <c r="MN52" s="65"/>
      <c r="MO52" s="65"/>
      <c r="MP52" s="65"/>
      <c r="MQ52" s="65"/>
      <c r="MR52" s="65"/>
      <c r="MS52" s="65"/>
      <c r="MT52" s="65"/>
      <c r="MU52" s="65"/>
      <c r="MV52" s="65"/>
      <c r="MW52" s="65"/>
      <c r="MX52" s="65"/>
      <c r="MY52" s="65"/>
      <c r="MZ52" s="65"/>
      <c r="NA52" s="65"/>
      <c r="NB52" s="65"/>
      <c r="NC52" s="65"/>
      <c r="ND52" s="65"/>
      <c r="NE52" s="65"/>
      <c r="NF52" s="65"/>
      <c r="NG52" s="65"/>
      <c r="NH52" s="65"/>
      <c r="NI52" s="65"/>
      <c r="NJ52" s="65"/>
      <c r="NK52" s="65"/>
      <c r="NL52" s="65"/>
      <c r="NM52" s="65"/>
      <c r="NN52" s="65"/>
      <c r="NO52" s="65"/>
      <c r="NP52" s="65"/>
      <c r="NQ52" s="65"/>
      <c r="NR52" s="65"/>
      <c r="NS52" s="65"/>
      <c r="NT52" s="65"/>
      <c r="NU52" s="65"/>
      <c r="NV52" s="65"/>
      <c r="NW52" s="65"/>
      <c r="NX52" s="65"/>
      <c r="NY52" s="65"/>
      <c r="NZ52" s="65"/>
      <c r="OA52" s="65"/>
      <c r="OB52" s="65"/>
      <c r="OC52" s="65"/>
      <c r="OD52" s="65"/>
      <c r="OE52" s="65"/>
      <c r="OF52" s="65"/>
      <c r="OG52" s="65"/>
      <c r="OH52" s="65"/>
      <c r="OI52" s="65"/>
      <c r="OJ52" s="65"/>
      <c r="OK52" s="65"/>
      <c r="OL52" s="65"/>
      <c r="OM52" s="65"/>
      <c r="ON52" s="65"/>
      <c r="OO52" s="65"/>
      <c r="OP52" s="65"/>
      <c r="OQ52" s="65"/>
      <c r="OR52" s="65"/>
      <c r="OS52" s="65"/>
      <c r="OT52" s="65"/>
      <c r="OU52" s="65"/>
      <c r="OV52" s="65"/>
      <c r="OW52" s="65"/>
      <c r="OX52" s="65"/>
      <c r="OY52" s="65"/>
      <c r="OZ52" s="65"/>
      <c r="PA52" s="65"/>
      <c r="PB52" s="65"/>
      <c r="PC52" s="65"/>
      <c r="PD52" s="65"/>
      <c r="PE52" s="65"/>
      <c r="PF52" s="65"/>
      <c r="PG52" s="65"/>
      <c r="PH52" s="65"/>
      <c r="PI52" s="65"/>
      <c r="PJ52" s="65"/>
      <c r="PK52" s="65"/>
      <c r="PL52" s="65"/>
      <c r="PM52" s="65"/>
      <c r="PN52" s="65"/>
      <c r="PO52" s="65"/>
      <c r="PP52" s="65"/>
      <c r="PQ52" s="65"/>
      <c r="PR52" s="65"/>
      <c r="PS52" s="65"/>
      <c r="PT52" s="65"/>
      <c r="PU52" s="65"/>
      <c r="PV52" s="65"/>
      <c r="PW52" s="65"/>
      <c r="PX52" s="65"/>
      <c r="PY52" s="65"/>
      <c r="PZ52" s="65"/>
      <c r="QA52" s="65"/>
      <c r="QB52" s="65"/>
      <c r="QC52" s="65"/>
      <c r="QD52" s="65"/>
      <c r="QE52" s="65"/>
      <c r="QF52" s="65"/>
      <c r="QG52" s="65"/>
      <c r="QH52" s="65"/>
      <c r="QI52" s="65"/>
      <c r="QJ52" s="65"/>
      <c r="QK52" s="65"/>
      <c r="QL52" s="65"/>
      <c r="QM52" s="65"/>
      <c r="QN52" s="65"/>
      <c r="QO52" s="65"/>
      <c r="QP52" s="65"/>
      <c r="QQ52" s="65"/>
      <c r="QR52" s="65"/>
      <c r="QS52" s="65"/>
      <c r="QT52" s="65"/>
      <c r="QU52" s="65"/>
      <c r="QV52" s="65"/>
      <c r="QW52" s="65"/>
      <c r="QX52" s="65"/>
      <c r="QY52" s="65"/>
      <c r="QZ52" s="65"/>
      <c r="RA52" s="65"/>
      <c r="RB52" s="65"/>
      <c r="RC52" s="65"/>
      <c r="RD52" s="65"/>
      <c r="RE52" s="65"/>
      <c r="RF52" s="65"/>
      <c r="RG52" s="65"/>
      <c r="RH52" s="65"/>
      <c r="RI52" s="65"/>
      <c r="RJ52" s="65"/>
      <c r="RK52" s="65"/>
      <c r="RL52" s="65"/>
      <c r="RM52" s="65"/>
      <c r="RN52" s="65"/>
      <c r="RO52" s="65"/>
      <c r="RP52" s="65"/>
      <c r="RQ52" s="65"/>
      <c r="RR52" s="65"/>
      <c r="RS52" s="65"/>
      <c r="RT52" s="65"/>
      <c r="RU52" s="65"/>
      <c r="RV52" s="65"/>
      <c r="RW52" s="65"/>
      <c r="RX52" s="65"/>
      <c r="RY52" s="65"/>
      <c r="RZ52" s="65"/>
      <c r="SA52" s="65"/>
      <c r="SB52" s="65"/>
      <c r="SC52" s="65"/>
      <c r="SD52" s="65"/>
      <c r="SE52" s="65"/>
      <c r="SF52" s="65"/>
      <c r="SG52" s="65"/>
      <c r="SH52" s="65"/>
      <c r="SI52" s="65"/>
      <c r="SJ52" s="65"/>
      <c r="SK52" s="65"/>
      <c r="SL52" s="65"/>
      <c r="SM52" s="65"/>
      <c r="SN52" s="65"/>
      <c r="SO52" s="65"/>
      <c r="SP52" s="65"/>
      <c r="SQ52" s="65"/>
      <c r="SR52" s="65"/>
      <c r="SS52" s="65"/>
      <c r="ST52" s="65"/>
      <c r="SU52" s="65"/>
      <c r="SV52" s="65"/>
      <c r="SW52" s="65"/>
      <c r="SX52" s="65"/>
      <c r="SY52" s="65"/>
      <c r="SZ52" s="65"/>
      <c r="TA52" s="65"/>
      <c r="TB52" s="65"/>
      <c r="TC52" s="65"/>
      <c r="TD52" s="65"/>
      <c r="TE52" s="65"/>
      <c r="TF52" s="65"/>
      <c r="TG52" s="65"/>
      <c r="TH52" s="65"/>
      <c r="TI52" s="65"/>
      <c r="TJ52" s="65"/>
      <c r="TK52" s="65"/>
      <c r="TL52" s="65"/>
      <c r="TM52" s="65"/>
      <c r="TN52" s="65"/>
      <c r="TO52" s="65"/>
      <c r="TP52" s="65"/>
      <c r="TQ52" s="65"/>
      <c r="TR52" s="65"/>
      <c r="TS52" s="65"/>
      <c r="TT52" s="65"/>
      <c r="TU52" s="65"/>
      <c r="TV52" s="65"/>
      <c r="TW52" s="65"/>
      <c r="TX52" s="65"/>
      <c r="TY52" s="65"/>
      <c r="TZ52" s="65"/>
      <c r="UA52" s="65"/>
      <c r="UB52" s="65"/>
      <c r="UC52" s="65"/>
      <c r="UD52" s="65"/>
      <c r="UE52" s="65"/>
      <c r="UF52" s="65"/>
      <c r="UG52" s="65"/>
      <c r="UH52" s="65"/>
      <c r="UI52" s="65"/>
      <c r="UJ52" s="65"/>
      <c r="UK52" s="65"/>
      <c r="UL52" s="65"/>
      <c r="UM52" s="65"/>
      <c r="UN52" s="65"/>
      <c r="UO52" s="65"/>
      <c r="UP52" s="65"/>
      <c r="UQ52" s="65"/>
      <c r="UR52" s="65"/>
      <c r="US52" s="65"/>
      <c r="UT52" s="65"/>
      <c r="UU52" s="65"/>
      <c r="UV52" s="65"/>
      <c r="UW52" s="65"/>
      <c r="UX52" s="65"/>
      <c r="UY52" s="65"/>
      <c r="UZ52" s="65"/>
      <c r="VA52" s="65"/>
      <c r="VB52" s="65"/>
      <c r="VC52" s="65"/>
      <c r="VD52" s="65"/>
      <c r="VE52" s="65"/>
      <c r="VF52" s="65"/>
      <c r="VG52" s="65"/>
      <c r="VH52" s="65"/>
      <c r="VI52" s="65"/>
      <c r="VJ52" s="65"/>
      <c r="VK52" s="65"/>
      <c r="VL52" s="65"/>
      <c r="VM52" s="65"/>
      <c r="VN52" s="65"/>
      <c r="VO52" s="65"/>
      <c r="VP52" s="65"/>
      <c r="VQ52" s="65"/>
      <c r="VR52" s="65"/>
      <c r="VS52" s="65"/>
      <c r="VT52" s="65"/>
      <c r="VU52" s="65"/>
      <c r="VV52" s="65"/>
      <c r="VW52" s="65"/>
      <c r="VX52" s="65"/>
      <c r="VY52" s="65"/>
      <c r="VZ52" s="65"/>
      <c r="WA52" s="65"/>
      <c r="WB52" s="65"/>
      <c r="WC52" s="65"/>
      <c r="WD52" s="65"/>
      <c r="WE52" s="65"/>
      <c r="WF52" s="65"/>
      <c r="WG52" s="65"/>
      <c r="WH52" s="65"/>
      <c r="WI52" s="65"/>
      <c r="WJ52" s="65"/>
      <c r="WK52" s="65"/>
      <c r="WL52" s="65"/>
      <c r="WM52" s="65"/>
      <c r="WN52" s="65"/>
      <c r="WO52" s="65"/>
      <c r="WP52" s="65"/>
      <c r="WQ52" s="65"/>
      <c r="WR52" s="65"/>
      <c r="WS52" s="65"/>
      <c r="WT52" s="65"/>
      <c r="WU52" s="65"/>
      <c r="WV52" s="65"/>
      <c r="WW52" s="65"/>
      <c r="WX52" s="65"/>
      <c r="WY52" s="65"/>
      <c r="WZ52" s="65"/>
      <c r="XA52" s="65"/>
      <c r="XB52" s="65"/>
      <c r="XC52" s="65"/>
      <c r="XD52" s="65"/>
      <c r="XE52" s="65"/>
      <c r="XF52" s="65"/>
      <c r="XG52" s="65"/>
      <c r="XH52" s="65"/>
      <c r="XI52" s="65"/>
      <c r="XJ52" s="65"/>
      <c r="XK52" s="65"/>
      <c r="XL52" s="65"/>
      <c r="XM52" s="65"/>
      <c r="XN52" s="65"/>
      <c r="XO52" s="65"/>
      <c r="XP52" s="65"/>
      <c r="XQ52" s="65"/>
      <c r="XR52" s="65"/>
      <c r="XS52" s="65"/>
      <c r="XT52" s="65"/>
      <c r="XU52" s="65"/>
      <c r="XV52" s="65"/>
      <c r="XW52" s="65"/>
      <c r="XX52" s="65"/>
      <c r="XY52" s="65"/>
      <c r="XZ52" s="65"/>
      <c r="YA52" s="65"/>
      <c r="YB52" s="65"/>
      <c r="YC52" s="65"/>
      <c r="YD52" s="65"/>
      <c r="YE52" s="65"/>
      <c r="YF52" s="65"/>
      <c r="YG52" s="65"/>
      <c r="YH52" s="65"/>
      <c r="YI52" s="65"/>
      <c r="YJ52" s="65"/>
      <c r="YK52" s="65"/>
      <c r="YL52" s="65"/>
      <c r="YM52" s="65"/>
      <c r="YN52" s="65"/>
      <c r="YO52" s="65"/>
      <c r="YP52" s="65"/>
      <c r="YQ52" s="65"/>
      <c r="YR52" s="65"/>
      <c r="YS52" s="65"/>
      <c r="YT52" s="65"/>
      <c r="YU52" s="65"/>
      <c r="YV52" s="65"/>
      <c r="YW52" s="65"/>
      <c r="YX52" s="65"/>
      <c r="YY52" s="65"/>
      <c r="YZ52" s="65"/>
      <c r="ZA52" s="65"/>
      <c r="ZB52" s="65"/>
      <c r="ZC52" s="65"/>
      <c r="ZD52" s="65"/>
      <c r="ZE52" s="65"/>
      <c r="ZF52" s="65"/>
      <c r="ZG52" s="65"/>
      <c r="ZH52" s="65"/>
      <c r="ZI52" s="65"/>
      <c r="ZJ52" s="65"/>
      <c r="ZK52" s="65"/>
      <c r="ZL52" s="65"/>
      <c r="ZM52" s="65"/>
      <c r="ZN52" s="65"/>
      <c r="ZO52" s="65"/>
      <c r="ZP52" s="65"/>
      <c r="ZQ52" s="65"/>
      <c r="ZR52" s="65"/>
      <c r="ZS52" s="65"/>
      <c r="ZT52" s="65"/>
      <c r="ZU52" s="65"/>
      <c r="ZV52" s="65"/>
      <c r="ZW52" s="65"/>
      <c r="ZX52" s="65"/>
      <c r="ZY52" s="65"/>
      <c r="ZZ52" s="65"/>
      <c r="AAA52" s="65"/>
      <c r="AAB52" s="65"/>
      <c r="AAC52" s="65"/>
      <c r="AAD52" s="65"/>
      <c r="AAE52" s="65"/>
      <c r="AAF52" s="65"/>
      <c r="AAG52" s="65"/>
      <c r="AAH52" s="65"/>
      <c r="AAI52" s="65"/>
      <c r="AAJ52" s="65"/>
      <c r="AAK52" s="65"/>
      <c r="AAL52" s="65"/>
      <c r="AAM52" s="65"/>
      <c r="AAN52" s="65"/>
      <c r="AAO52" s="65"/>
      <c r="AAP52" s="65"/>
      <c r="AAQ52" s="65"/>
      <c r="AAR52" s="65"/>
      <c r="AAS52" s="65"/>
      <c r="AAT52" s="65"/>
      <c r="AAU52" s="65"/>
      <c r="AAV52" s="65"/>
      <c r="AAW52" s="65"/>
      <c r="AAX52" s="65"/>
      <c r="AAY52" s="65"/>
      <c r="AAZ52" s="65"/>
      <c r="ABA52" s="65"/>
      <c r="ABB52" s="65"/>
      <c r="ABC52" s="65"/>
      <c r="ABD52" s="65"/>
      <c r="ABE52" s="65"/>
      <c r="ABF52" s="65"/>
      <c r="ABG52" s="65"/>
      <c r="ABH52" s="65"/>
      <c r="ABI52" s="65"/>
      <c r="ABJ52" s="65"/>
      <c r="ABK52" s="65"/>
      <c r="ABL52" s="65"/>
      <c r="ABM52" s="65"/>
      <c r="ABN52" s="65"/>
      <c r="ABO52" s="65"/>
      <c r="ABP52" s="65"/>
      <c r="ABQ52" s="65"/>
      <c r="ABR52" s="65"/>
      <c r="ABS52" s="65"/>
      <c r="ABT52" s="65"/>
      <c r="ABU52" s="65"/>
      <c r="ABV52" s="65"/>
      <c r="ABW52" s="65"/>
      <c r="ABX52" s="65"/>
      <c r="ABY52" s="65"/>
      <c r="ABZ52" s="65"/>
      <c r="ACA52" s="65"/>
      <c r="ACB52" s="65"/>
    </row>
    <row r="53" spans="1:756" s="130" customFormat="1" ht="19.5" thickBot="1" x14ac:dyDescent="0.35">
      <c r="A53" s="182"/>
      <c r="B53" s="182" t="s">
        <v>235</v>
      </c>
      <c r="C53" s="187" t="s">
        <v>236</v>
      </c>
      <c r="D53" s="188" t="s">
        <v>237</v>
      </c>
      <c r="E53" s="191">
        <v>20</v>
      </c>
      <c r="F53" s="192" t="str">
        <f t="shared" si="0"/>
        <v>20,000</v>
      </c>
      <c r="G53" s="124">
        <v>20</v>
      </c>
      <c r="H53" s="105" t="str">
        <f t="shared" si="1"/>
        <v>20,000</v>
      </c>
      <c r="I53" s="125"/>
      <c r="J53" s="126" t="str">
        <f t="shared" si="2"/>
        <v>0</v>
      </c>
      <c r="K53" s="127"/>
      <c r="L53" s="128" t="str">
        <f t="shared" si="3"/>
        <v>0</v>
      </c>
      <c r="M53" s="102"/>
      <c r="N53" s="103" t="str">
        <f t="shared" si="4"/>
        <v>0</v>
      </c>
      <c r="O53" s="124"/>
      <c r="P53" s="105" t="str">
        <f t="shared" si="5"/>
        <v>0</v>
      </c>
      <c r="Q53" s="125"/>
      <c r="R53" s="126" t="str">
        <f t="shared" si="6"/>
        <v>0</v>
      </c>
      <c r="S53" s="108"/>
      <c r="T53" s="128" t="str">
        <f t="shared" si="7"/>
        <v>0</v>
      </c>
      <c r="U53" s="102"/>
      <c r="V53" s="103" t="str">
        <f t="shared" si="8"/>
        <v>0</v>
      </c>
      <c r="W53" s="124"/>
      <c r="X53" s="105" t="str">
        <f t="shared" si="9"/>
        <v>0</v>
      </c>
      <c r="Y53" s="125"/>
      <c r="Z53" s="126" t="str">
        <f t="shared" si="10"/>
        <v>0</v>
      </c>
      <c r="AA53" s="127"/>
      <c r="AB53" s="128" t="str">
        <f t="shared" si="11"/>
        <v>0</v>
      </c>
      <c r="AC53" s="129">
        <f t="shared" si="12"/>
        <v>40</v>
      </c>
      <c r="AD53" s="175">
        <v>35</v>
      </c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  <c r="IX53" s="65"/>
      <c r="IY53" s="65"/>
      <c r="IZ53" s="65"/>
      <c r="JA53" s="65"/>
      <c r="JB53" s="65"/>
      <c r="JC53" s="65"/>
      <c r="JD53" s="65"/>
      <c r="JE53" s="65"/>
      <c r="JF53" s="65"/>
      <c r="JG53" s="65"/>
      <c r="JH53" s="65"/>
      <c r="JI53" s="65"/>
      <c r="JJ53" s="65"/>
      <c r="JK53" s="65"/>
      <c r="JL53" s="65"/>
      <c r="JM53" s="65"/>
      <c r="JN53" s="65"/>
      <c r="JO53" s="65"/>
      <c r="JP53" s="65"/>
      <c r="JQ53" s="65"/>
      <c r="JR53" s="65"/>
      <c r="JS53" s="65"/>
      <c r="JT53" s="65"/>
      <c r="JU53" s="65"/>
      <c r="JV53" s="65"/>
      <c r="JW53" s="65"/>
      <c r="JX53" s="65"/>
      <c r="JY53" s="65"/>
      <c r="JZ53" s="65"/>
      <c r="KA53" s="65"/>
      <c r="KB53" s="65"/>
      <c r="KC53" s="65"/>
      <c r="KD53" s="65"/>
      <c r="KE53" s="65"/>
      <c r="KF53" s="65"/>
      <c r="KG53" s="65"/>
      <c r="KH53" s="65"/>
      <c r="KI53" s="65"/>
      <c r="KJ53" s="65"/>
      <c r="KK53" s="65"/>
      <c r="KL53" s="65"/>
      <c r="KM53" s="65"/>
      <c r="KN53" s="65"/>
      <c r="KO53" s="65"/>
      <c r="KP53" s="65"/>
      <c r="KQ53" s="65"/>
      <c r="KR53" s="65"/>
      <c r="KS53" s="65"/>
      <c r="KT53" s="65"/>
      <c r="KU53" s="65"/>
      <c r="KV53" s="65"/>
      <c r="KW53" s="65"/>
      <c r="KX53" s="65"/>
      <c r="KY53" s="65"/>
      <c r="KZ53" s="65"/>
      <c r="LA53" s="65"/>
      <c r="LB53" s="65"/>
      <c r="LC53" s="65"/>
      <c r="LD53" s="65"/>
      <c r="LE53" s="65"/>
      <c r="LF53" s="65"/>
      <c r="LG53" s="65"/>
      <c r="LH53" s="65"/>
      <c r="LI53" s="65"/>
      <c r="LJ53" s="65"/>
      <c r="LK53" s="65"/>
      <c r="LL53" s="65"/>
      <c r="LM53" s="65"/>
      <c r="LN53" s="65"/>
      <c r="LO53" s="65"/>
      <c r="LP53" s="65"/>
      <c r="LQ53" s="65"/>
      <c r="LR53" s="65"/>
      <c r="LS53" s="65"/>
      <c r="LT53" s="65"/>
      <c r="LU53" s="65"/>
      <c r="LV53" s="65"/>
      <c r="LW53" s="65"/>
      <c r="LX53" s="65"/>
      <c r="LY53" s="65"/>
      <c r="LZ53" s="65"/>
      <c r="MA53" s="65"/>
      <c r="MB53" s="65"/>
      <c r="MC53" s="65"/>
      <c r="MD53" s="65"/>
      <c r="ME53" s="65"/>
      <c r="MF53" s="65"/>
      <c r="MG53" s="65"/>
      <c r="MH53" s="65"/>
      <c r="MI53" s="65"/>
      <c r="MJ53" s="65"/>
      <c r="MK53" s="65"/>
      <c r="ML53" s="65"/>
      <c r="MM53" s="65"/>
      <c r="MN53" s="65"/>
      <c r="MO53" s="65"/>
      <c r="MP53" s="65"/>
      <c r="MQ53" s="65"/>
      <c r="MR53" s="65"/>
      <c r="MS53" s="65"/>
      <c r="MT53" s="65"/>
      <c r="MU53" s="65"/>
      <c r="MV53" s="65"/>
      <c r="MW53" s="65"/>
      <c r="MX53" s="65"/>
      <c r="MY53" s="65"/>
      <c r="MZ53" s="65"/>
      <c r="NA53" s="65"/>
      <c r="NB53" s="65"/>
      <c r="NC53" s="65"/>
      <c r="ND53" s="65"/>
      <c r="NE53" s="65"/>
      <c r="NF53" s="65"/>
      <c r="NG53" s="65"/>
      <c r="NH53" s="65"/>
      <c r="NI53" s="65"/>
      <c r="NJ53" s="65"/>
      <c r="NK53" s="65"/>
      <c r="NL53" s="65"/>
      <c r="NM53" s="65"/>
      <c r="NN53" s="65"/>
      <c r="NO53" s="65"/>
      <c r="NP53" s="65"/>
      <c r="NQ53" s="65"/>
      <c r="NR53" s="65"/>
      <c r="NS53" s="65"/>
      <c r="NT53" s="65"/>
      <c r="NU53" s="65"/>
      <c r="NV53" s="65"/>
      <c r="NW53" s="65"/>
      <c r="NX53" s="65"/>
      <c r="NY53" s="65"/>
      <c r="NZ53" s="65"/>
      <c r="OA53" s="65"/>
      <c r="OB53" s="65"/>
      <c r="OC53" s="65"/>
      <c r="OD53" s="65"/>
      <c r="OE53" s="65"/>
      <c r="OF53" s="65"/>
      <c r="OG53" s="65"/>
      <c r="OH53" s="65"/>
      <c r="OI53" s="65"/>
      <c r="OJ53" s="65"/>
      <c r="OK53" s="65"/>
      <c r="OL53" s="65"/>
      <c r="OM53" s="65"/>
      <c r="ON53" s="65"/>
      <c r="OO53" s="65"/>
      <c r="OP53" s="65"/>
      <c r="OQ53" s="65"/>
      <c r="OR53" s="65"/>
      <c r="OS53" s="65"/>
      <c r="OT53" s="65"/>
      <c r="OU53" s="65"/>
      <c r="OV53" s="65"/>
      <c r="OW53" s="65"/>
      <c r="OX53" s="65"/>
      <c r="OY53" s="65"/>
      <c r="OZ53" s="65"/>
      <c r="PA53" s="65"/>
      <c r="PB53" s="65"/>
      <c r="PC53" s="65"/>
      <c r="PD53" s="65"/>
      <c r="PE53" s="65"/>
      <c r="PF53" s="65"/>
      <c r="PG53" s="65"/>
      <c r="PH53" s="65"/>
      <c r="PI53" s="65"/>
      <c r="PJ53" s="65"/>
      <c r="PK53" s="65"/>
      <c r="PL53" s="65"/>
      <c r="PM53" s="65"/>
      <c r="PN53" s="65"/>
      <c r="PO53" s="65"/>
      <c r="PP53" s="65"/>
      <c r="PQ53" s="65"/>
      <c r="PR53" s="65"/>
      <c r="PS53" s="65"/>
      <c r="PT53" s="65"/>
      <c r="PU53" s="65"/>
      <c r="PV53" s="65"/>
      <c r="PW53" s="65"/>
      <c r="PX53" s="65"/>
      <c r="PY53" s="65"/>
      <c r="PZ53" s="65"/>
      <c r="QA53" s="65"/>
      <c r="QB53" s="65"/>
      <c r="QC53" s="65"/>
      <c r="QD53" s="65"/>
      <c r="QE53" s="65"/>
      <c r="QF53" s="65"/>
      <c r="QG53" s="65"/>
      <c r="QH53" s="65"/>
      <c r="QI53" s="65"/>
      <c r="QJ53" s="65"/>
      <c r="QK53" s="65"/>
      <c r="QL53" s="65"/>
      <c r="QM53" s="65"/>
      <c r="QN53" s="65"/>
      <c r="QO53" s="65"/>
      <c r="QP53" s="65"/>
      <c r="QQ53" s="65"/>
      <c r="QR53" s="65"/>
      <c r="QS53" s="65"/>
      <c r="QT53" s="65"/>
      <c r="QU53" s="65"/>
      <c r="QV53" s="65"/>
      <c r="QW53" s="65"/>
      <c r="QX53" s="65"/>
      <c r="QY53" s="65"/>
      <c r="QZ53" s="65"/>
      <c r="RA53" s="65"/>
      <c r="RB53" s="65"/>
      <c r="RC53" s="65"/>
      <c r="RD53" s="65"/>
      <c r="RE53" s="65"/>
      <c r="RF53" s="65"/>
      <c r="RG53" s="65"/>
      <c r="RH53" s="65"/>
      <c r="RI53" s="65"/>
      <c r="RJ53" s="65"/>
      <c r="RK53" s="65"/>
      <c r="RL53" s="65"/>
      <c r="RM53" s="65"/>
      <c r="RN53" s="65"/>
      <c r="RO53" s="65"/>
      <c r="RP53" s="65"/>
      <c r="RQ53" s="65"/>
      <c r="RR53" s="65"/>
      <c r="RS53" s="65"/>
      <c r="RT53" s="65"/>
      <c r="RU53" s="65"/>
      <c r="RV53" s="65"/>
      <c r="RW53" s="65"/>
      <c r="RX53" s="65"/>
      <c r="RY53" s="65"/>
      <c r="RZ53" s="65"/>
      <c r="SA53" s="65"/>
      <c r="SB53" s="65"/>
      <c r="SC53" s="65"/>
      <c r="SD53" s="65"/>
      <c r="SE53" s="65"/>
      <c r="SF53" s="65"/>
      <c r="SG53" s="65"/>
      <c r="SH53" s="65"/>
      <c r="SI53" s="65"/>
      <c r="SJ53" s="65"/>
      <c r="SK53" s="65"/>
      <c r="SL53" s="65"/>
      <c r="SM53" s="65"/>
      <c r="SN53" s="65"/>
      <c r="SO53" s="65"/>
      <c r="SP53" s="65"/>
      <c r="SQ53" s="65"/>
      <c r="SR53" s="65"/>
      <c r="SS53" s="65"/>
      <c r="ST53" s="65"/>
      <c r="SU53" s="65"/>
      <c r="SV53" s="65"/>
      <c r="SW53" s="65"/>
      <c r="SX53" s="65"/>
      <c r="SY53" s="65"/>
      <c r="SZ53" s="65"/>
      <c r="TA53" s="65"/>
      <c r="TB53" s="65"/>
      <c r="TC53" s="65"/>
      <c r="TD53" s="65"/>
      <c r="TE53" s="65"/>
      <c r="TF53" s="65"/>
      <c r="TG53" s="65"/>
      <c r="TH53" s="65"/>
      <c r="TI53" s="65"/>
      <c r="TJ53" s="65"/>
      <c r="TK53" s="65"/>
      <c r="TL53" s="65"/>
      <c r="TM53" s="65"/>
      <c r="TN53" s="65"/>
      <c r="TO53" s="65"/>
      <c r="TP53" s="65"/>
      <c r="TQ53" s="65"/>
      <c r="TR53" s="65"/>
      <c r="TS53" s="65"/>
      <c r="TT53" s="65"/>
      <c r="TU53" s="65"/>
      <c r="TV53" s="65"/>
      <c r="TW53" s="65"/>
      <c r="TX53" s="65"/>
      <c r="TY53" s="65"/>
      <c r="TZ53" s="65"/>
      <c r="UA53" s="65"/>
      <c r="UB53" s="65"/>
      <c r="UC53" s="65"/>
      <c r="UD53" s="65"/>
      <c r="UE53" s="65"/>
      <c r="UF53" s="65"/>
      <c r="UG53" s="65"/>
      <c r="UH53" s="65"/>
      <c r="UI53" s="65"/>
      <c r="UJ53" s="65"/>
      <c r="UK53" s="65"/>
      <c r="UL53" s="65"/>
      <c r="UM53" s="65"/>
      <c r="UN53" s="65"/>
      <c r="UO53" s="65"/>
      <c r="UP53" s="65"/>
      <c r="UQ53" s="65"/>
      <c r="UR53" s="65"/>
      <c r="US53" s="65"/>
      <c r="UT53" s="65"/>
      <c r="UU53" s="65"/>
      <c r="UV53" s="65"/>
      <c r="UW53" s="65"/>
      <c r="UX53" s="65"/>
      <c r="UY53" s="65"/>
      <c r="UZ53" s="65"/>
      <c r="VA53" s="65"/>
      <c r="VB53" s="65"/>
      <c r="VC53" s="65"/>
      <c r="VD53" s="65"/>
      <c r="VE53" s="65"/>
      <c r="VF53" s="65"/>
      <c r="VG53" s="65"/>
      <c r="VH53" s="65"/>
      <c r="VI53" s="65"/>
      <c r="VJ53" s="65"/>
      <c r="VK53" s="65"/>
      <c r="VL53" s="65"/>
      <c r="VM53" s="65"/>
      <c r="VN53" s="65"/>
      <c r="VO53" s="65"/>
      <c r="VP53" s="65"/>
      <c r="VQ53" s="65"/>
      <c r="VR53" s="65"/>
      <c r="VS53" s="65"/>
      <c r="VT53" s="65"/>
      <c r="VU53" s="65"/>
      <c r="VV53" s="65"/>
      <c r="VW53" s="65"/>
      <c r="VX53" s="65"/>
      <c r="VY53" s="65"/>
      <c r="VZ53" s="65"/>
      <c r="WA53" s="65"/>
      <c r="WB53" s="65"/>
      <c r="WC53" s="65"/>
      <c r="WD53" s="65"/>
      <c r="WE53" s="65"/>
      <c r="WF53" s="65"/>
      <c r="WG53" s="65"/>
      <c r="WH53" s="65"/>
      <c r="WI53" s="65"/>
      <c r="WJ53" s="65"/>
      <c r="WK53" s="65"/>
      <c r="WL53" s="65"/>
      <c r="WM53" s="65"/>
      <c r="WN53" s="65"/>
      <c r="WO53" s="65"/>
      <c r="WP53" s="65"/>
      <c r="WQ53" s="65"/>
      <c r="WR53" s="65"/>
      <c r="WS53" s="65"/>
      <c r="WT53" s="65"/>
      <c r="WU53" s="65"/>
      <c r="WV53" s="65"/>
      <c r="WW53" s="65"/>
      <c r="WX53" s="65"/>
      <c r="WY53" s="65"/>
      <c r="WZ53" s="65"/>
      <c r="XA53" s="65"/>
      <c r="XB53" s="65"/>
      <c r="XC53" s="65"/>
      <c r="XD53" s="65"/>
      <c r="XE53" s="65"/>
      <c r="XF53" s="65"/>
      <c r="XG53" s="65"/>
      <c r="XH53" s="65"/>
      <c r="XI53" s="65"/>
      <c r="XJ53" s="65"/>
      <c r="XK53" s="65"/>
      <c r="XL53" s="65"/>
      <c r="XM53" s="65"/>
      <c r="XN53" s="65"/>
      <c r="XO53" s="65"/>
      <c r="XP53" s="65"/>
      <c r="XQ53" s="65"/>
      <c r="XR53" s="65"/>
      <c r="XS53" s="65"/>
      <c r="XT53" s="65"/>
      <c r="XU53" s="65"/>
      <c r="XV53" s="65"/>
      <c r="XW53" s="65"/>
      <c r="XX53" s="65"/>
      <c r="XY53" s="65"/>
      <c r="XZ53" s="65"/>
      <c r="YA53" s="65"/>
      <c r="YB53" s="65"/>
      <c r="YC53" s="65"/>
      <c r="YD53" s="65"/>
      <c r="YE53" s="65"/>
      <c r="YF53" s="65"/>
      <c r="YG53" s="65"/>
      <c r="YH53" s="65"/>
      <c r="YI53" s="65"/>
      <c r="YJ53" s="65"/>
      <c r="YK53" s="65"/>
      <c r="YL53" s="65"/>
      <c r="YM53" s="65"/>
      <c r="YN53" s="65"/>
      <c r="YO53" s="65"/>
      <c r="YP53" s="65"/>
      <c r="YQ53" s="65"/>
      <c r="YR53" s="65"/>
      <c r="YS53" s="65"/>
      <c r="YT53" s="65"/>
      <c r="YU53" s="65"/>
      <c r="YV53" s="65"/>
      <c r="YW53" s="65"/>
      <c r="YX53" s="65"/>
      <c r="YY53" s="65"/>
      <c r="YZ53" s="65"/>
      <c r="ZA53" s="65"/>
      <c r="ZB53" s="65"/>
      <c r="ZC53" s="65"/>
      <c r="ZD53" s="65"/>
      <c r="ZE53" s="65"/>
      <c r="ZF53" s="65"/>
      <c r="ZG53" s="65"/>
      <c r="ZH53" s="65"/>
      <c r="ZI53" s="65"/>
      <c r="ZJ53" s="65"/>
      <c r="ZK53" s="65"/>
      <c r="ZL53" s="65"/>
      <c r="ZM53" s="65"/>
      <c r="ZN53" s="65"/>
      <c r="ZO53" s="65"/>
      <c r="ZP53" s="65"/>
      <c r="ZQ53" s="65"/>
      <c r="ZR53" s="65"/>
      <c r="ZS53" s="65"/>
      <c r="ZT53" s="65"/>
      <c r="ZU53" s="65"/>
      <c r="ZV53" s="65"/>
      <c r="ZW53" s="65"/>
      <c r="ZX53" s="65"/>
      <c r="ZY53" s="65"/>
      <c r="ZZ53" s="65"/>
      <c r="AAA53" s="65"/>
      <c r="AAB53" s="65"/>
      <c r="AAC53" s="65"/>
      <c r="AAD53" s="65"/>
      <c r="AAE53" s="65"/>
      <c r="AAF53" s="65"/>
      <c r="AAG53" s="65"/>
      <c r="AAH53" s="65"/>
      <c r="AAI53" s="65"/>
      <c r="AAJ53" s="65"/>
      <c r="AAK53" s="65"/>
      <c r="AAL53" s="65"/>
      <c r="AAM53" s="65"/>
      <c r="AAN53" s="65"/>
      <c r="AAO53" s="65"/>
      <c r="AAP53" s="65"/>
      <c r="AAQ53" s="65"/>
      <c r="AAR53" s="65"/>
      <c r="AAS53" s="65"/>
      <c r="AAT53" s="65"/>
      <c r="AAU53" s="65"/>
      <c r="AAV53" s="65"/>
      <c r="AAW53" s="65"/>
      <c r="AAX53" s="65"/>
      <c r="AAY53" s="65"/>
      <c r="AAZ53" s="65"/>
      <c r="ABA53" s="65"/>
      <c r="ABB53" s="65"/>
      <c r="ABC53" s="65"/>
      <c r="ABD53" s="65"/>
      <c r="ABE53" s="65"/>
      <c r="ABF53" s="65"/>
      <c r="ABG53" s="65"/>
      <c r="ABH53" s="65"/>
      <c r="ABI53" s="65"/>
      <c r="ABJ53" s="65"/>
      <c r="ABK53" s="65"/>
      <c r="ABL53" s="65"/>
      <c r="ABM53" s="65"/>
      <c r="ABN53" s="65"/>
      <c r="ABO53" s="65"/>
      <c r="ABP53" s="65"/>
      <c r="ABQ53" s="65"/>
      <c r="ABR53" s="65"/>
      <c r="ABS53" s="65"/>
      <c r="ABT53" s="65"/>
      <c r="ABU53" s="65"/>
      <c r="ABV53" s="65"/>
      <c r="ABW53" s="65"/>
      <c r="ABX53" s="65"/>
      <c r="ABY53" s="65"/>
      <c r="ABZ53" s="65"/>
      <c r="ACA53" s="65"/>
      <c r="ACB53" s="65"/>
    </row>
    <row r="54" spans="1:756" s="37" customFormat="1" ht="18.75" x14ac:dyDescent="0.3">
      <c r="A54" s="38"/>
      <c r="B54" s="38"/>
      <c r="C54" s="38"/>
      <c r="D54" s="38"/>
      <c r="E54" s="44"/>
      <c r="F54" s="45"/>
      <c r="G54" s="46"/>
      <c r="H54" s="45"/>
      <c r="I54" s="44"/>
      <c r="J54" s="47"/>
      <c r="K54" s="48"/>
      <c r="L54" s="47"/>
      <c r="M54" s="44"/>
      <c r="N54" s="45"/>
      <c r="O54" s="46"/>
      <c r="P54" s="45"/>
      <c r="Q54" s="44"/>
      <c r="R54" s="47"/>
      <c r="S54" s="48"/>
      <c r="T54" s="47"/>
      <c r="U54" s="44"/>
      <c r="V54" s="45"/>
      <c r="W54" s="46"/>
      <c r="X54" s="45"/>
      <c r="Y54" s="44"/>
      <c r="Z54" s="47"/>
      <c r="AA54" s="48"/>
      <c r="AB54" s="47"/>
      <c r="AC54" s="49"/>
      <c r="AD54" s="39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  <c r="IX54" s="65"/>
      <c r="IY54" s="65"/>
      <c r="IZ54" s="65"/>
      <c r="JA54" s="65"/>
      <c r="JB54" s="65"/>
      <c r="JC54" s="65"/>
      <c r="JD54" s="65"/>
      <c r="JE54" s="65"/>
      <c r="JF54" s="65"/>
      <c r="JG54" s="65"/>
      <c r="JH54" s="65"/>
      <c r="JI54" s="65"/>
      <c r="JJ54" s="65"/>
      <c r="JK54" s="65"/>
      <c r="JL54" s="65"/>
      <c r="JM54" s="65"/>
      <c r="JN54" s="65"/>
      <c r="JO54" s="65"/>
      <c r="JP54" s="65"/>
      <c r="JQ54" s="65"/>
      <c r="JR54" s="65"/>
      <c r="JS54" s="65"/>
      <c r="JT54" s="65"/>
      <c r="JU54" s="65"/>
      <c r="JV54" s="65"/>
      <c r="JW54" s="65"/>
      <c r="JX54" s="65"/>
      <c r="JY54" s="65"/>
      <c r="JZ54" s="65"/>
      <c r="KA54" s="65"/>
      <c r="KB54" s="65"/>
      <c r="KC54" s="65"/>
      <c r="KD54" s="65"/>
      <c r="KE54" s="65"/>
      <c r="KF54" s="65"/>
      <c r="KG54" s="65"/>
      <c r="KH54" s="65"/>
      <c r="KI54" s="65"/>
      <c r="KJ54" s="65"/>
      <c r="KK54" s="65"/>
      <c r="KL54" s="65"/>
      <c r="KM54" s="65"/>
      <c r="KN54" s="65"/>
      <c r="KO54" s="65"/>
      <c r="KP54" s="65"/>
      <c r="KQ54" s="65"/>
      <c r="KR54" s="65"/>
      <c r="KS54" s="65"/>
      <c r="KT54" s="65"/>
      <c r="KU54" s="65"/>
      <c r="KV54" s="65"/>
      <c r="KW54" s="65"/>
      <c r="KX54" s="65"/>
      <c r="KY54" s="65"/>
      <c r="KZ54" s="65"/>
      <c r="LA54" s="65"/>
      <c r="LB54" s="65"/>
      <c r="LC54" s="65"/>
      <c r="LD54" s="65"/>
      <c r="LE54" s="65"/>
      <c r="LF54" s="65"/>
      <c r="LG54" s="65"/>
      <c r="LH54" s="65"/>
      <c r="LI54" s="65"/>
      <c r="LJ54" s="65"/>
      <c r="LK54" s="65"/>
      <c r="LL54" s="65"/>
      <c r="LM54" s="65"/>
      <c r="LN54" s="65"/>
      <c r="LO54" s="65"/>
      <c r="LP54" s="65"/>
      <c r="LQ54" s="65"/>
      <c r="LR54" s="65"/>
      <c r="LS54" s="65"/>
      <c r="LT54" s="65"/>
      <c r="LU54" s="65"/>
      <c r="LV54" s="65"/>
      <c r="LW54" s="65"/>
      <c r="LX54" s="65"/>
      <c r="LY54" s="65"/>
      <c r="LZ54" s="65"/>
      <c r="MA54" s="65"/>
      <c r="MB54" s="65"/>
      <c r="MC54" s="65"/>
      <c r="MD54" s="65"/>
      <c r="ME54" s="65"/>
      <c r="MF54" s="65"/>
      <c r="MG54" s="65"/>
      <c r="MH54" s="65"/>
      <c r="MI54" s="65"/>
      <c r="MJ54" s="65"/>
      <c r="MK54" s="65"/>
      <c r="ML54" s="65"/>
      <c r="MM54" s="65"/>
      <c r="MN54" s="65"/>
      <c r="MO54" s="65"/>
      <c r="MP54" s="65"/>
      <c r="MQ54" s="65"/>
      <c r="MR54" s="65"/>
      <c r="MS54" s="65"/>
      <c r="MT54" s="65"/>
      <c r="MU54" s="65"/>
      <c r="MV54" s="65"/>
      <c r="MW54" s="65"/>
      <c r="MX54" s="65"/>
      <c r="MY54" s="65"/>
      <c r="MZ54" s="65"/>
      <c r="NA54" s="65"/>
      <c r="NB54" s="65"/>
      <c r="NC54" s="65"/>
      <c r="ND54" s="65"/>
      <c r="NE54" s="65"/>
      <c r="NF54" s="65"/>
      <c r="NG54" s="65"/>
      <c r="NH54" s="65"/>
      <c r="NI54" s="65"/>
      <c r="NJ54" s="65"/>
      <c r="NK54" s="65"/>
      <c r="NL54" s="65"/>
      <c r="NM54" s="65"/>
      <c r="NN54" s="65"/>
      <c r="NO54" s="65"/>
      <c r="NP54" s="65"/>
      <c r="NQ54" s="65"/>
      <c r="NR54" s="65"/>
      <c r="NS54" s="65"/>
      <c r="NT54" s="65"/>
      <c r="NU54" s="65"/>
      <c r="NV54" s="65"/>
      <c r="NW54" s="65"/>
      <c r="NX54" s="65"/>
      <c r="NY54" s="65"/>
      <c r="NZ54" s="65"/>
      <c r="OA54" s="65"/>
      <c r="OB54" s="65"/>
      <c r="OC54" s="65"/>
      <c r="OD54" s="65"/>
      <c r="OE54" s="65"/>
      <c r="OF54" s="65"/>
      <c r="OG54" s="65"/>
      <c r="OH54" s="65"/>
      <c r="OI54" s="65"/>
      <c r="OJ54" s="65"/>
      <c r="OK54" s="65"/>
      <c r="OL54" s="65"/>
      <c r="OM54" s="65"/>
      <c r="ON54" s="65"/>
      <c r="OO54" s="65"/>
      <c r="OP54" s="65"/>
      <c r="OQ54" s="65"/>
      <c r="OR54" s="65"/>
      <c r="OS54" s="65"/>
      <c r="OT54" s="65"/>
      <c r="OU54" s="65"/>
      <c r="OV54" s="65"/>
      <c r="OW54" s="65"/>
      <c r="OX54" s="65"/>
      <c r="OY54" s="65"/>
      <c r="OZ54" s="65"/>
      <c r="PA54" s="65"/>
      <c r="PB54" s="65"/>
      <c r="PC54" s="65"/>
      <c r="PD54" s="65"/>
      <c r="PE54" s="65"/>
      <c r="PF54" s="65"/>
      <c r="PG54" s="65"/>
      <c r="PH54" s="65"/>
      <c r="PI54" s="65"/>
      <c r="PJ54" s="65"/>
      <c r="PK54" s="65"/>
      <c r="PL54" s="65"/>
      <c r="PM54" s="65"/>
      <c r="PN54" s="65"/>
      <c r="PO54" s="65"/>
      <c r="PP54" s="65"/>
      <c r="PQ54" s="65"/>
      <c r="PR54" s="65"/>
      <c r="PS54" s="65"/>
      <c r="PT54" s="65"/>
      <c r="PU54" s="65"/>
      <c r="PV54" s="65"/>
      <c r="PW54" s="65"/>
      <c r="PX54" s="65"/>
      <c r="PY54" s="65"/>
      <c r="PZ54" s="65"/>
      <c r="QA54" s="65"/>
      <c r="QB54" s="65"/>
      <c r="QC54" s="65"/>
      <c r="QD54" s="65"/>
      <c r="QE54" s="65"/>
      <c r="QF54" s="65"/>
      <c r="QG54" s="65"/>
      <c r="QH54" s="65"/>
      <c r="QI54" s="65"/>
      <c r="QJ54" s="65"/>
      <c r="QK54" s="65"/>
      <c r="QL54" s="65"/>
      <c r="QM54" s="65"/>
      <c r="QN54" s="65"/>
      <c r="QO54" s="65"/>
      <c r="QP54" s="65"/>
      <c r="QQ54" s="65"/>
      <c r="QR54" s="65"/>
      <c r="QS54" s="65"/>
      <c r="QT54" s="65"/>
      <c r="QU54" s="65"/>
      <c r="QV54" s="65"/>
      <c r="QW54" s="65"/>
      <c r="QX54" s="65"/>
      <c r="QY54" s="65"/>
      <c r="QZ54" s="65"/>
      <c r="RA54" s="65"/>
      <c r="RB54" s="65"/>
      <c r="RC54" s="65"/>
      <c r="RD54" s="65"/>
      <c r="RE54" s="65"/>
      <c r="RF54" s="65"/>
      <c r="RG54" s="65"/>
      <c r="RH54" s="65"/>
      <c r="RI54" s="65"/>
      <c r="RJ54" s="65"/>
      <c r="RK54" s="65"/>
      <c r="RL54" s="65"/>
      <c r="RM54" s="65"/>
      <c r="RN54" s="65"/>
      <c r="RO54" s="65"/>
      <c r="RP54" s="65"/>
      <c r="RQ54" s="65"/>
      <c r="RR54" s="65"/>
      <c r="RS54" s="65"/>
      <c r="RT54" s="65"/>
      <c r="RU54" s="65"/>
      <c r="RV54" s="65"/>
      <c r="RW54" s="65"/>
      <c r="RX54" s="65"/>
      <c r="RY54" s="65"/>
      <c r="RZ54" s="65"/>
      <c r="SA54" s="65"/>
      <c r="SB54" s="65"/>
      <c r="SC54" s="65"/>
      <c r="SD54" s="65"/>
      <c r="SE54" s="65"/>
      <c r="SF54" s="65"/>
      <c r="SG54" s="65"/>
      <c r="SH54" s="65"/>
      <c r="SI54" s="65"/>
      <c r="SJ54" s="65"/>
      <c r="SK54" s="65"/>
      <c r="SL54" s="65"/>
      <c r="SM54" s="65"/>
      <c r="SN54" s="65"/>
      <c r="SO54" s="65"/>
      <c r="SP54" s="65"/>
      <c r="SQ54" s="65"/>
      <c r="SR54" s="65"/>
      <c r="SS54" s="65"/>
      <c r="ST54" s="65"/>
      <c r="SU54" s="65"/>
      <c r="SV54" s="65"/>
      <c r="SW54" s="65"/>
      <c r="SX54" s="65"/>
      <c r="SY54" s="65"/>
      <c r="SZ54" s="65"/>
      <c r="TA54" s="65"/>
      <c r="TB54" s="65"/>
      <c r="TC54" s="65"/>
      <c r="TD54" s="65"/>
      <c r="TE54" s="65"/>
      <c r="TF54" s="65"/>
      <c r="TG54" s="65"/>
      <c r="TH54" s="65"/>
      <c r="TI54" s="65"/>
      <c r="TJ54" s="65"/>
      <c r="TK54" s="65"/>
      <c r="TL54" s="65"/>
      <c r="TM54" s="65"/>
      <c r="TN54" s="65"/>
      <c r="TO54" s="65"/>
      <c r="TP54" s="65"/>
      <c r="TQ54" s="65"/>
      <c r="TR54" s="65"/>
      <c r="TS54" s="65"/>
      <c r="TT54" s="65"/>
      <c r="TU54" s="65"/>
      <c r="TV54" s="65"/>
      <c r="TW54" s="65"/>
      <c r="TX54" s="65"/>
      <c r="TY54" s="65"/>
      <c r="TZ54" s="65"/>
      <c r="UA54" s="65"/>
      <c r="UB54" s="65"/>
      <c r="UC54" s="65"/>
      <c r="UD54" s="65"/>
      <c r="UE54" s="65"/>
      <c r="UF54" s="65"/>
      <c r="UG54" s="65"/>
      <c r="UH54" s="65"/>
      <c r="UI54" s="65"/>
      <c r="UJ54" s="65"/>
      <c r="UK54" s="65"/>
      <c r="UL54" s="65"/>
      <c r="UM54" s="65"/>
      <c r="UN54" s="65"/>
      <c r="UO54" s="65"/>
      <c r="UP54" s="65"/>
      <c r="UQ54" s="65"/>
      <c r="UR54" s="65"/>
      <c r="US54" s="65"/>
      <c r="UT54" s="65"/>
      <c r="UU54" s="65"/>
      <c r="UV54" s="65"/>
      <c r="UW54" s="65"/>
      <c r="UX54" s="65"/>
      <c r="UY54" s="65"/>
      <c r="UZ54" s="65"/>
      <c r="VA54" s="65"/>
      <c r="VB54" s="65"/>
      <c r="VC54" s="65"/>
      <c r="VD54" s="65"/>
      <c r="VE54" s="65"/>
      <c r="VF54" s="65"/>
      <c r="VG54" s="65"/>
      <c r="VH54" s="65"/>
      <c r="VI54" s="65"/>
      <c r="VJ54" s="65"/>
      <c r="VK54" s="65"/>
      <c r="VL54" s="65"/>
      <c r="VM54" s="65"/>
      <c r="VN54" s="65"/>
      <c r="VO54" s="65"/>
      <c r="VP54" s="65"/>
      <c r="VQ54" s="65"/>
      <c r="VR54" s="65"/>
      <c r="VS54" s="65"/>
      <c r="VT54" s="65"/>
      <c r="VU54" s="65"/>
      <c r="VV54" s="65"/>
      <c r="VW54" s="65"/>
      <c r="VX54" s="65"/>
      <c r="VY54" s="65"/>
      <c r="VZ54" s="65"/>
      <c r="WA54" s="65"/>
      <c r="WB54" s="65"/>
      <c r="WC54" s="65"/>
      <c r="WD54" s="65"/>
      <c r="WE54" s="65"/>
      <c r="WF54" s="65"/>
      <c r="WG54" s="65"/>
      <c r="WH54" s="65"/>
      <c r="WI54" s="65"/>
      <c r="WJ54" s="65"/>
      <c r="WK54" s="65"/>
      <c r="WL54" s="65"/>
      <c r="WM54" s="65"/>
      <c r="WN54" s="65"/>
      <c r="WO54" s="65"/>
      <c r="WP54" s="65"/>
      <c r="WQ54" s="65"/>
      <c r="WR54" s="65"/>
      <c r="WS54" s="65"/>
      <c r="WT54" s="65"/>
      <c r="WU54" s="65"/>
      <c r="WV54" s="65"/>
      <c r="WW54" s="65"/>
      <c r="WX54" s="65"/>
      <c r="WY54" s="65"/>
      <c r="WZ54" s="65"/>
      <c r="XA54" s="65"/>
      <c r="XB54" s="65"/>
      <c r="XC54" s="65"/>
      <c r="XD54" s="65"/>
      <c r="XE54" s="65"/>
      <c r="XF54" s="65"/>
      <c r="XG54" s="65"/>
      <c r="XH54" s="65"/>
      <c r="XI54" s="65"/>
      <c r="XJ54" s="65"/>
      <c r="XK54" s="65"/>
      <c r="XL54" s="65"/>
      <c r="XM54" s="65"/>
      <c r="XN54" s="65"/>
      <c r="XO54" s="65"/>
      <c r="XP54" s="65"/>
      <c r="XQ54" s="65"/>
      <c r="XR54" s="65"/>
      <c r="XS54" s="65"/>
      <c r="XT54" s="65"/>
      <c r="XU54" s="65"/>
      <c r="XV54" s="65"/>
      <c r="XW54" s="65"/>
      <c r="XX54" s="65"/>
      <c r="XY54" s="65"/>
      <c r="XZ54" s="65"/>
      <c r="YA54" s="65"/>
      <c r="YB54" s="65"/>
      <c r="YC54" s="65"/>
      <c r="YD54" s="65"/>
      <c r="YE54" s="65"/>
      <c r="YF54" s="65"/>
      <c r="YG54" s="65"/>
      <c r="YH54" s="65"/>
      <c r="YI54" s="65"/>
      <c r="YJ54" s="65"/>
      <c r="YK54" s="65"/>
      <c r="YL54" s="65"/>
      <c r="YM54" s="65"/>
      <c r="YN54" s="65"/>
      <c r="YO54" s="65"/>
      <c r="YP54" s="65"/>
      <c r="YQ54" s="65"/>
      <c r="YR54" s="65"/>
      <c r="YS54" s="65"/>
      <c r="YT54" s="65"/>
      <c r="YU54" s="65"/>
      <c r="YV54" s="65"/>
      <c r="YW54" s="65"/>
      <c r="YX54" s="65"/>
      <c r="YY54" s="65"/>
      <c r="YZ54" s="65"/>
      <c r="ZA54" s="65"/>
      <c r="ZB54" s="65"/>
      <c r="ZC54" s="65"/>
      <c r="ZD54" s="65"/>
      <c r="ZE54" s="65"/>
      <c r="ZF54" s="65"/>
      <c r="ZG54" s="65"/>
      <c r="ZH54" s="65"/>
      <c r="ZI54" s="65"/>
      <c r="ZJ54" s="65"/>
      <c r="ZK54" s="65"/>
      <c r="ZL54" s="65"/>
      <c r="ZM54" s="65"/>
      <c r="ZN54" s="65"/>
      <c r="ZO54" s="65"/>
      <c r="ZP54" s="65"/>
      <c r="ZQ54" s="65"/>
      <c r="ZR54" s="65"/>
      <c r="ZS54" s="65"/>
      <c r="ZT54" s="65"/>
      <c r="ZU54" s="65"/>
      <c r="ZV54" s="65"/>
      <c r="ZW54" s="65"/>
      <c r="ZX54" s="65"/>
      <c r="ZY54" s="65"/>
      <c r="ZZ54" s="65"/>
      <c r="AAA54" s="65"/>
      <c r="AAB54" s="65"/>
      <c r="AAC54" s="65"/>
      <c r="AAD54" s="65"/>
      <c r="AAE54" s="65"/>
      <c r="AAF54" s="65"/>
      <c r="AAG54" s="65"/>
      <c r="AAH54" s="65"/>
      <c r="AAI54" s="65"/>
      <c r="AAJ54" s="65"/>
      <c r="AAK54" s="65"/>
      <c r="AAL54" s="65"/>
      <c r="AAM54" s="65"/>
      <c r="AAN54" s="65"/>
      <c r="AAO54" s="65"/>
      <c r="AAP54" s="65"/>
      <c r="AAQ54" s="65"/>
      <c r="AAR54" s="65"/>
      <c r="AAS54" s="65"/>
      <c r="AAT54" s="65"/>
      <c r="AAU54" s="65"/>
      <c r="AAV54" s="65"/>
      <c r="AAW54" s="65"/>
      <c r="AAX54" s="65"/>
      <c r="AAY54" s="65"/>
      <c r="AAZ54" s="65"/>
      <c r="ABA54" s="65"/>
      <c r="ABB54" s="65"/>
      <c r="ABC54" s="65"/>
      <c r="ABD54" s="65"/>
      <c r="ABE54" s="65"/>
      <c r="ABF54" s="65"/>
      <c r="ABG54" s="65"/>
      <c r="ABH54" s="65"/>
      <c r="ABI54" s="65"/>
      <c r="ABJ54" s="65"/>
      <c r="ABK54" s="65"/>
      <c r="ABL54" s="65"/>
      <c r="ABM54" s="65"/>
      <c r="ABN54" s="65"/>
      <c r="ABO54" s="65"/>
      <c r="ABP54" s="65"/>
      <c r="ABQ54" s="65"/>
      <c r="ABR54" s="65"/>
      <c r="ABS54" s="65"/>
      <c r="ABT54" s="65"/>
      <c r="ABU54" s="65"/>
      <c r="ABV54" s="65"/>
      <c r="ABW54" s="65"/>
      <c r="ABX54" s="65"/>
      <c r="ABY54" s="65"/>
      <c r="ABZ54" s="65"/>
      <c r="ACA54" s="65"/>
      <c r="ACB54" s="65"/>
    </row>
    <row r="55" spans="1:756" s="37" customFormat="1" x14ac:dyDescent="0.25">
      <c r="A55" s="38"/>
      <c r="B55" s="38"/>
      <c r="C55" s="38"/>
      <c r="D55" s="38"/>
      <c r="E55" s="44"/>
      <c r="F55" s="45"/>
      <c r="G55" s="46"/>
      <c r="H55" s="45"/>
      <c r="I55" s="44"/>
      <c r="J55" s="47"/>
      <c r="K55" s="48"/>
      <c r="L55" s="47"/>
      <c r="M55" s="44"/>
      <c r="N55" s="45"/>
      <c r="O55" s="46"/>
      <c r="P55" s="45"/>
      <c r="Q55" s="44"/>
      <c r="R55" s="47"/>
      <c r="S55" s="48"/>
      <c r="T55" s="47"/>
      <c r="U55" s="44"/>
      <c r="V55" s="45"/>
      <c r="W55" s="46"/>
      <c r="X55" s="45"/>
      <c r="Y55" s="44"/>
      <c r="Z55" s="47"/>
      <c r="AA55" s="48"/>
      <c r="AB55" s="47"/>
      <c r="AC55" s="49"/>
      <c r="AD55" s="39"/>
    </row>
    <row r="56" spans="1:756" s="37" customFormat="1" x14ac:dyDescent="0.25">
      <c r="A56" s="38"/>
      <c r="B56" s="38"/>
      <c r="C56" s="38"/>
      <c r="D56" s="38"/>
      <c r="E56" s="44"/>
      <c r="F56" s="45"/>
      <c r="G56" s="50"/>
      <c r="H56" s="45"/>
      <c r="I56" s="44"/>
      <c r="J56" s="47"/>
      <c r="K56" s="44"/>
      <c r="L56" s="47"/>
      <c r="M56" s="44"/>
      <c r="N56" s="45"/>
      <c r="O56" s="50"/>
      <c r="P56" s="45"/>
      <c r="Q56" s="44"/>
      <c r="R56" s="47"/>
      <c r="S56" s="44"/>
      <c r="T56" s="47"/>
      <c r="U56" s="44"/>
      <c r="V56" s="45"/>
      <c r="W56" s="50"/>
      <c r="X56" s="45"/>
      <c r="Y56" s="44"/>
      <c r="Z56" s="47"/>
      <c r="AA56" s="44"/>
      <c r="AB56" s="47"/>
      <c r="AC56" s="49"/>
      <c r="AD56" s="39"/>
    </row>
    <row r="57" spans="1:756" s="37" customFormat="1" x14ac:dyDescent="0.25">
      <c r="A57" s="38"/>
      <c r="B57" s="38"/>
      <c r="C57" s="38"/>
      <c r="D57" s="38"/>
      <c r="E57" s="44"/>
      <c r="F57" s="45"/>
      <c r="G57" s="46"/>
      <c r="H57" s="45"/>
      <c r="I57" s="44"/>
      <c r="J57" s="47"/>
      <c r="K57" s="48"/>
      <c r="L57" s="47"/>
      <c r="M57" s="44"/>
      <c r="N57" s="45"/>
      <c r="O57" s="46"/>
      <c r="P57" s="45"/>
      <c r="Q57" s="44"/>
      <c r="R57" s="47"/>
      <c r="S57" s="48"/>
      <c r="T57" s="47"/>
      <c r="U57" s="44"/>
      <c r="V57" s="45"/>
      <c r="W57" s="46"/>
      <c r="X57" s="45"/>
      <c r="Y57" s="44"/>
      <c r="Z57" s="47"/>
      <c r="AA57" s="48"/>
      <c r="AB57" s="47"/>
      <c r="AC57" s="49"/>
      <c r="AD57" s="39"/>
    </row>
    <row r="58" spans="1:756" s="37" customFormat="1" x14ac:dyDescent="0.25">
      <c r="A58" s="38"/>
      <c r="B58" s="38"/>
      <c r="C58" s="38"/>
      <c r="D58" s="38"/>
      <c r="E58" s="44"/>
      <c r="F58" s="45"/>
      <c r="G58" s="46"/>
      <c r="H58" s="45"/>
      <c r="I58" s="44"/>
      <c r="J58" s="47"/>
      <c r="K58" s="48"/>
      <c r="L58" s="47"/>
      <c r="M58" s="44"/>
      <c r="N58" s="45"/>
      <c r="O58" s="46"/>
      <c r="P58" s="45"/>
      <c r="Q58" s="44"/>
      <c r="R58" s="47"/>
      <c r="S58" s="48"/>
      <c r="T58" s="47"/>
      <c r="U58" s="44"/>
      <c r="V58" s="45"/>
      <c r="W58" s="46"/>
      <c r="X58" s="45"/>
      <c r="Y58" s="44"/>
      <c r="Z58" s="47"/>
      <c r="AA58" s="48"/>
      <c r="AB58" s="47"/>
      <c r="AC58" s="49"/>
      <c r="AD58" s="39"/>
    </row>
    <row r="59" spans="1:756" s="37" customFormat="1" x14ac:dyDescent="0.25">
      <c r="A59" s="38"/>
      <c r="B59" s="38"/>
      <c r="C59" s="38"/>
      <c r="D59" s="38"/>
      <c r="E59" s="44"/>
      <c r="F59" s="45"/>
      <c r="G59" s="46"/>
      <c r="H59" s="45"/>
      <c r="I59" s="44"/>
      <c r="J59" s="47"/>
      <c r="K59" s="48"/>
      <c r="L59" s="47"/>
      <c r="M59" s="44"/>
      <c r="N59" s="45"/>
      <c r="O59" s="46"/>
      <c r="P59" s="45"/>
      <c r="Q59" s="44"/>
      <c r="R59" s="47"/>
      <c r="S59" s="48"/>
      <c r="T59" s="47"/>
      <c r="U59" s="44"/>
      <c r="V59" s="45"/>
      <c r="W59" s="46"/>
      <c r="X59" s="45"/>
      <c r="Y59" s="44"/>
      <c r="Z59" s="47"/>
      <c r="AA59" s="48"/>
      <c r="AB59" s="47"/>
      <c r="AC59" s="49"/>
      <c r="AD59" s="39"/>
    </row>
    <row r="60" spans="1:756" s="37" customFormat="1" x14ac:dyDescent="0.25">
      <c r="A60" s="38"/>
      <c r="B60" s="38"/>
      <c r="C60" s="38"/>
      <c r="D60" s="38"/>
      <c r="E60" s="44"/>
      <c r="F60" s="45"/>
      <c r="G60" s="46"/>
      <c r="H60" s="45"/>
      <c r="I60" s="44"/>
      <c r="J60" s="47"/>
      <c r="K60" s="48"/>
      <c r="L60" s="47"/>
      <c r="M60" s="44"/>
      <c r="N60" s="45"/>
      <c r="O60" s="46"/>
      <c r="P60" s="45"/>
      <c r="Q60" s="44"/>
      <c r="R60" s="47"/>
      <c r="S60" s="48"/>
      <c r="T60" s="47"/>
      <c r="U60" s="44"/>
      <c r="V60" s="45"/>
      <c r="W60" s="46"/>
      <c r="X60" s="45"/>
      <c r="Y60" s="44"/>
      <c r="Z60" s="47"/>
      <c r="AA60" s="48"/>
      <c r="AB60" s="47"/>
      <c r="AC60" s="49"/>
      <c r="AD60" s="39"/>
    </row>
    <row r="61" spans="1:756" s="37" customFormat="1" x14ac:dyDescent="0.25">
      <c r="A61" s="38"/>
      <c r="B61" s="38"/>
      <c r="C61" s="38"/>
      <c r="D61" s="38"/>
      <c r="E61" s="44"/>
      <c r="F61" s="45"/>
      <c r="G61" s="46"/>
      <c r="H61" s="45"/>
      <c r="I61" s="44"/>
      <c r="J61" s="47"/>
      <c r="K61" s="48"/>
      <c r="L61" s="47"/>
      <c r="M61" s="44"/>
      <c r="N61" s="45"/>
      <c r="O61" s="46"/>
      <c r="P61" s="45"/>
      <c r="Q61" s="44"/>
      <c r="R61" s="47"/>
      <c r="S61" s="48"/>
      <c r="T61" s="47"/>
      <c r="U61" s="44"/>
      <c r="V61" s="45"/>
      <c r="W61" s="46"/>
      <c r="X61" s="45"/>
      <c r="Y61" s="44"/>
      <c r="Z61" s="47"/>
      <c r="AA61" s="48"/>
      <c r="AB61" s="47"/>
      <c r="AC61" s="49"/>
      <c r="AD61" s="39"/>
    </row>
    <row r="62" spans="1:756" s="37" customFormat="1" x14ac:dyDescent="0.25">
      <c r="A62" s="38"/>
      <c r="B62" s="38"/>
      <c r="C62" s="38"/>
      <c r="D62" s="38"/>
      <c r="E62" s="44"/>
      <c r="F62" s="45"/>
      <c r="G62" s="46"/>
      <c r="H62" s="45"/>
      <c r="I62" s="44"/>
      <c r="J62" s="47"/>
      <c r="K62" s="48"/>
      <c r="L62" s="47"/>
      <c r="M62" s="44"/>
      <c r="N62" s="45"/>
      <c r="O62" s="46"/>
      <c r="P62" s="45"/>
      <c r="Q62" s="44"/>
      <c r="R62" s="47"/>
      <c r="S62" s="48"/>
      <c r="T62" s="47"/>
      <c r="U62" s="44"/>
      <c r="V62" s="45"/>
      <c r="W62" s="46"/>
      <c r="X62" s="45"/>
      <c r="Y62" s="44"/>
      <c r="Z62" s="47"/>
      <c r="AA62" s="48"/>
      <c r="AB62" s="47"/>
      <c r="AC62" s="49"/>
      <c r="AD62" s="39"/>
    </row>
    <row r="63" spans="1:756" s="37" customFormat="1" x14ac:dyDescent="0.25">
      <c r="A63" s="38"/>
      <c r="B63" s="38"/>
      <c r="C63" s="38"/>
      <c r="D63" s="38"/>
      <c r="E63" s="44"/>
      <c r="F63" s="45"/>
      <c r="G63" s="46"/>
      <c r="H63" s="45"/>
      <c r="I63" s="44"/>
      <c r="J63" s="47"/>
      <c r="K63" s="48"/>
      <c r="L63" s="47"/>
      <c r="M63" s="44"/>
      <c r="N63" s="45"/>
      <c r="O63" s="46"/>
      <c r="P63" s="45"/>
      <c r="Q63" s="44"/>
      <c r="R63" s="47"/>
      <c r="S63" s="48"/>
      <c r="T63" s="47"/>
      <c r="U63" s="44"/>
      <c r="V63" s="45"/>
      <c r="W63" s="46"/>
      <c r="X63" s="45"/>
      <c r="Y63" s="44"/>
      <c r="Z63" s="47"/>
      <c r="AA63" s="48"/>
      <c r="AB63" s="47"/>
      <c r="AC63" s="49"/>
      <c r="AD63" s="39"/>
    </row>
    <row r="64" spans="1:756" s="37" customFormat="1" x14ac:dyDescent="0.25">
      <c r="A64" s="38"/>
      <c r="B64" s="38"/>
      <c r="C64" s="38"/>
      <c r="D64" s="38"/>
      <c r="E64" s="44"/>
      <c r="F64" s="45"/>
      <c r="G64" s="46"/>
      <c r="H64" s="45"/>
      <c r="I64" s="44"/>
      <c r="J64" s="47"/>
      <c r="K64" s="48"/>
      <c r="L64" s="47"/>
      <c r="M64" s="44"/>
      <c r="N64" s="45"/>
      <c r="O64" s="46"/>
      <c r="P64" s="45"/>
      <c r="Q64" s="44"/>
      <c r="R64" s="47"/>
      <c r="S64" s="48"/>
      <c r="T64" s="47"/>
      <c r="U64" s="44"/>
      <c r="V64" s="45"/>
      <c r="W64" s="46"/>
      <c r="X64" s="45"/>
      <c r="Y64" s="44"/>
      <c r="Z64" s="47"/>
      <c r="AA64" s="48"/>
      <c r="AB64" s="47"/>
      <c r="AC64" s="49"/>
      <c r="AD64" s="39"/>
    </row>
    <row r="65" spans="1:30" s="37" customFormat="1" x14ac:dyDescent="0.25">
      <c r="A65" s="38"/>
      <c r="B65" s="38"/>
      <c r="C65" s="38"/>
      <c r="D65" s="38"/>
      <c r="E65" s="44"/>
      <c r="F65" s="45"/>
      <c r="G65" s="46"/>
      <c r="H65" s="45"/>
      <c r="I65" s="44"/>
      <c r="J65" s="47"/>
      <c r="K65" s="48"/>
      <c r="L65" s="47"/>
      <c r="M65" s="44"/>
      <c r="N65" s="45"/>
      <c r="O65" s="46"/>
      <c r="P65" s="45"/>
      <c r="Q65" s="44"/>
      <c r="R65" s="47"/>
      <c r="S65" s="48"/>
      <c r="T65" s="47"/>
      <c r="U65" s="44"/>
      <c r="V65" s="45"/>
      <c r="W65" s="46"/>
      <c r="X65" s="45"/>
      <c r="Y65" s="44"/>
      <c r="Z65" s="47"/>
      <c r="AA65" s="48"/>
      <c r="AB65" s="47"/>
      <c r="AC65" s="49"/>
      <c r="AD65" s="39"/>
    </row>
    <row r="66" spans="1:30" s="37" customFormat="1" x14ac:dyDescent="0.25">
      <c r="A66" s="38"/>
      <c r="B66" s="38"/>
      <c r="C66" s="38"/>
      <c r="D66" s="38"/>
      <c r="E66" s="44"/>
      <c r="F66" s="45"/>
      <c r="G66" s="50"/>
      <c r="H66" s="45"/>
      <c r="I66" s="44"/>
      <c r="J66" s="47"/>
      <c r="K66" s="44"/>
      <c r="L66" s="47"/>
      <c r="M66" s="44"/>
      <c r="N66" s="45"/>
      <c r="O66" s="50"/>
      <c r="P66" s="45"/>
      <c r="Q66" s="44"/>
      <c r="R66" s="47"/>
      <c r="S66" s="44"/>
      <c r="T66" s="47"/>
      <c r="U66" s="44"/>
      <c r="V66" s="45"/>
      <c r="W66" s="50"/>
      <c r="X66" s="45"/>
      <c r="Y66" s="44"/>
      <c r="Z66" s="47"/>
      <c r="AA66" s="44"/>
      <c r="AB66" s="47"/>
      <c r="AC66" s="49"/>
      <c r="AD66" s="39"/>
    </row>
    <row r="67" spans="1:30" s="37" customFormat="1" x14ac:dyDescent="0.25">
      <c r="A67" s="38"/>
      <c r="B67" s="38"/>
      <c r="C67" s="38"/>
      <c r="D67" s="38"/>
      <c r="E67" s="44"/>
      <c r="F67" s="45"/>
      <c r="G67" s="46"/>
      <c r="H67" s="45"/>
      <c r="I67" s="44"/>
      <c r="J67" s="47"/>
      <c r="K67" s="48"/>
      <c r="L67" s="47"/>
      <c r="M67" s="44"/>
      <c r="N67" s="45"/>
      <c r="O67" s="46"/>
      <c r="P67" s="45"/>
      <c r="Q67" s="44"/>
      <c r="R67" s="47"/>
      <c r="S67" s="48"/>
      <c r="T67" s="47"/>
      <c r="U67" s="44"/>
      <c r="V67" s="45"/>
      <c r="W67" s="46"/>
      <c r="X67" s="45"/>
      <c r="Y67" s="44"/>
      <c r="Z67" s="47"/>
      <c r="AA67" s="48"/>
      <c r="AB67" s="47"/>
      <c r="AC67" s="49"/>
      <c r="AD67" s="39"/>
    </row>
    <row r="68" spans="1:30" s="37" customFormat="1" x14ac:dyDescent="0.25">
      <c r="B68" s="38"/>
      <c r="C68" s="38"/>
      <c r="D68" s="38"/>
      <c r="E68" s="44"/>
      <c r="F68" s="45"/>
      <c r="G68" s="46"/>
      <c r="H68" s="45"/>
      <c r="I68" s="44"/>
      <c r="J68" s="47"/>
      <c r="K68" s="48"/>
      <c r="L68" s="47"/>
      <c r="M68" s="44"/>
      <c r="N68" s="45"/>
      <c r="O68" s="46"/>
      <c r="P68" s="45"/>
      <c r="Q68" s="44"/>
      <c r="R68" s="47"/>
      <c r="S68" s="48"/>
      <c r="T68" s="47"/>
      <c r="U68" s="44"/>
      <c r="V68" s="45"/>
      <c r="W68" s="46"/>
      <c r="X68" s="45"/>
      <c r="Y68" s="44"/>
      <c r="Z68" s="47"/>
      <c r="AA68" s="48"/>
      <c r="AB68" s="47"/>
      <c r="AC68" s="49"/>
      <c r="AD68" s="39"/>
    </row>
    <row r="69" spans="1:30" s="37" customFormat="1" x14ac:dyDescent="0.25">
      <c r="B69" s="38"/>
      <c r="C69" s="38"/>
      <c r="D69" s="38"/>
      <c r="E69" s="44"/>
      <c r="F69" s="45"/>
      <c r="G69" s="46"/>
      <c r="H69" s="45"/>
      <c r="I69" s="44"/>
      <c r="J69" s="47"/>
      <c r="K69" s="48"/>
      <c r="L69" s="47"/>
      <c r="M69" s="44"/>
      <c r="N69" s="45"/>
      <c r="O69" s="46"/>
      <c r="P69" s="45"/>
      <c r="Q69" s="44"/>
      <c r="R69" s="47"/>
      <c r="S69" s="48"/>
      <c r="T69" s="47"/>
      <c r="U69" s="44"/>
      <c r="V69" s="45"/>
      <c r="W69" s="46"/>
      <c r="X69" s="45"/>
      <c r="Y69" s="44"/>
      <c r="Z69" s="47"/>
      <c r="AA69" s="48"/>
      <c r="AB69" s="47"/>
      <c r="AC69" s="49"/>
      <c r="AD69" s="39"/>
    </row>
    <row r="70" spans="1:30" s="37" customFormat="1" x14ac:dyDescent="0.25">
      <c r="B70" s="38"/>
      <c r="C70" s="38"/>
      <c r="D70" s="38"/>
      <c r="E70" s="44"/>
      <c r="F70" s="45"/>
      <c r="G70" s="46"/>
      <c r="H70" s="45"/>
      <c r="I70" s="44"/>
      <c r="J70" s="47"/>
      <c r="K70" s="48"/>
      <c r="L70" s="47"/>
      <c r="M70" s="44"/>
      <c r="N70" s="45"/>
      <c r="O70" s="46"/>
      <c r="P70" s="45"/>
      <c r="Q70" s="44"/>
      <c r="R70" s="47"/>
      <c r="S70" s="48"/>
      <c r="T70" s="47"/>
      <c r="U70" s="44"/>
      <c r="V70" s="45"/>
      <c r="W70" s="46"/>
      <c r="X70" s="45"/>
      <c r="Y70" s="44"/>
      <c r="Z70" s="47"/>
      <c r="AA70" s="48"/>
      <c r="AB70" s="47"/>
      <c r="AC70" s="49"/>
      <c r="AD70" s="39"/>
    </row>
    <row r="71" spans="1:30" s="37" customFormat="1" x14ac:dyDescent="0.25">
      <c r="B71" s="38"/>
      <c r="C71" s="38"/>
      <c r="D71" s="38"/>
      <c r="E71" s="44"/>
      <c r="F71" s="45"/>
      <c r="G71" s="46"/>
      <c r="H71" s="45"/>
      <c r="I71" s="44"/>
      <c r="J71" s="47"/>
      <c r="K71" s="48"/>
      <c r="L71" s="47"/>
      <c r="M71" s="44"/>
      <c r="N71" s="45"/>
      <c r="O71" s="46"/>
      <c r="P71" s="45"/>
      <c r="Q71" s="44"/>
      <c r="R71" s="47"/>
      <c r="S71" s="48"/>
      <c r="T71" s="47"/>
      <c r="U71" s="44"/>
      <c r="V71" s="45"/>
      <c r="W71" s="46"/>
      <c r="X71" s="45"/>
      <c r="Y71" s="44"/>
      <c r="Z71" s="47"/>
      <c r="AA71" s="48"/>
      <c r="AB71" s="47"/>
      <c r="AC71" s="49"/>
      <c r="AD71" s="39"/>
    </row>
    <row r="72" spans="1:30" s="37" customFormat="1" x14ac:dyDescent="0.25">
      <c r="B72" s="38"/>
      <c r="C72" s="38"/>
      <c r="D72" s="38"/>
      <c r="E72" s="44"/>
      <c r="F72" s="45"/>
      <c r="G72" s="46"/>
      <c r="H72" s="45"/>
      <c r="I72" s="44"/>
      <c r="J72" s="47"/>
      <c r="K72" s="48"/>
      <c r="L72" s="47"/>
      <c r="M72" s="44"/>
      <c r="N72" s="45"/>
      <c r="O72" s="46"/>
      <c r="P72" s="45"/>
      <c r="Q72" s="44"/>
      <c r="R72" s="47"/>
      <c r="S72" s="48"/>
      <c r="T72" s="47"/>
      <c r="U72" s="44"/>
      <c r="V72" s="45"/>
      <c r="W72" s="46"/>
      <c r="X72" s="45"/>
      <c r="Y72" s="44"/>
      <c r="Z72" s="47"/>
      <c r="AA72" s="48"/>
      <c r="AB72" s="47"/>
      <c r="AC72" s="49"/>
      <c r="AD72" s="39"/>
    </row>
    <row r="73" spans="1:30" s="37" customFormat="1" x14ac:dyDescent="0.25">
      <c r="B73" s="38"/>
      <c r="C73" s="38"/>
      <c r="D73" s="38"/>
      <c r="E73" s="44"/>
      <c r="F73" s="45"/>
      <c r="G73" s="46"/>
      <c r="H73" s="45"/>
      <c r="I73" s="44"/>
      <c r="J73" s="47"/>
      <c r="K73" s="48"/>
      <c r="L73" s="47"/>
      <c r="M73" s="44"/>
      <c r="N73" s="45"/>
      <c r="O73" s="46"/>
      <c r="P73" s="45"/>
      <c r="Q73" s="44"/>
      <c r="R73" s="47"/>
      <c r="S73" s="48"/>
      <c r="T73" s="47"/>
      <c r="U73" s="44"/>
      <c r="V73" s="45"/>
      <c r="W73" s="46"/>
      <c r="X73" s="45"/>
      <c r="Y73" s="44"/>
      <c r="Z73" s="47"/>
      <c r="AA73" s="48"/>
      <c r="AB73" s="47"/>
      <c r="AC73" s="49"/>
      <c r="AD73" s="39"/>
    </row>
    <row r="74" spans="1:30" s="37" customFormat="1" x14ac:dyDescent="0.25">
      <c r="B74" s="38"/>
      <c r="C74" s="38"/>
      <c r="D74" s="38"/>
      <c r="E74" s="44"/>
      <c r="F74" s="45"/>
      <c r="G74" s="46"/>
      <c r="H74" s="45"/>
      <c r="I74" s="44"/>
      <c r="J74" s="47"/>
      <c r="K74" s="48"/>
      <c r="L74" s="47"/>
      <c r="M74" s="44"/>
      <c r="N74" s="45"/>
      <c r="O74" s="46"/>
      <c r="P74" s="45"/>
      <c r="Q74" s="44"/>
      <c r="R74" s="47"/>
      <c r="S74" s="48"/>
      <c r="T74" s="47"/>
      <c r="U74" s="44"/>
      <c r="V74" s="45"/>
      <c r="W74" s="46"/>
      <c r="X74" s="45"/>
      <c r="Y74" s="44"/>
      <c r="Z74" s="47"/>
      <c r="AA74" s="48"/>
      <c r="AB74" s="47"/>
      <c r="AC74" s="49"/>
      <c r="AD74" s="39"/>
    </row>
    <row r="75" spans="1:30" s="37" customFormat="1" x14ac:dyDescent="0.25">
      <c r="B75" s="38"/>
      <c r="C75" s="38"/>
      <c r="D75" s="38"/>
      <c r="E75" s="44"/>
      <c r="F75" s="45"/>
      <c r="G75" s="46"/>
      <c r="H75" s="45"/>
      <c r="I75" s="44"/>
      <c r="J75" s="47"/>
      <c r="K75" s="48"/>
      <c r="L75" s="47"/>
      <c r="M75" s="44"/>
      <c r="N75" s="45"/>
      <c r="O75" s="46"/>
      <c r="P75" s="45"/>
      <c r="Q75" s="44"/>
      <c r="R75" s="47"/>
      <c r="S75" s="48"/>
      <c r="T75" s="47"/>
      <c r="U75" s="44"/>
      <c r="V75" s="45"/>
      <c r="W75" s="46"/>
      <c r="X75" s="45"/>
      <c r="Y75" s="44"/>
      <c r="Z75" s="47"/>
      <c r="AA75" s="48"/>
      <c r="AB75" s="47"/>
      <c r="AC75" s="49"/>
      <c r="AD75" s="39"/>
    </row>
    <row r="76" spans="1:30" s="37" customFormat="1" x14ac:dyDescent="0.25">
      <c r="B76" s="38"/>
      <c r="C76" s="38"/>
      <c r="D76" s="38"/>
      <c r="E76" s="44"/>
      <c r="F76" s="45"/>
      <c r="G76" s="46"/>
      <c r="H76" s="45"/>
      <c r="I76" s="44"/>
      <c r="J76" s="47"/>
      <c r="K76" s="48"/>
      <c r="L76" s="47"/>
      <c r="M76" s="44"/>
      <c r="N76" s="45"/>
      <c r="O76" s="46"/>
      <c r="P76" s="45"/>
      <c r="Q76" s="44"/>
      <c r="R76" s="47"/>
      <c r="S76" s="48"/>
      <c r="T76" s="47"/>
      <c r="U76" s="44"/>
      <c r="V76" s="45"/>
      <c r="W76" s="46"/>
      <c r="X76" s="45"/>
      <c r="Y76" s="44"/>
      <c r="Z76" s="47"/>
      <c r="AA76" s="48"/>
      <c r="AB76" s="47"/>
      <c r="AC76" s="49"/>
      <c r="AD76" s="39"/>
    </row>
    <row r="77" spans="1:30" s="37" customFormat="1" x14ac:dyDescent="0.25">
      <c r="B77" s="38"/>
      <c r="C77" s="38"/>
      <c r="D77" s="38"/>
      <c r="E77" s="44"/>
      <c r="F77" s="45"/>
      <c r="G77" s="48"/>
      <c r="H77" s="45"/>
      <c r="I77" s="44"/>
      <c r="J77" s="47"/>
      <c r="K77" s="48"/>
      <c r="L77" s="47"/>
      <c r="M77" s="44"/>
      <c r="N77" s="45"/>
      <c r="O77" s="48"/>
      <c r="P77" s="45"/>
      <c r="Q77" s="44"/>
      <c r="R77" s="47"/>
      <c r="S77" s="48"/>
      <c r="T77" s="47"/>
      <c r="U77" s="44"/>
      <c r="V77" s="45"/>
      <c r="W77" s="48"/>
      <c r="X77" s="45"/>
      <c r="Y77" s="44"/>
      <c r="Z77" s="47"/>
      <c r="AA77" s="48"/>
      <c r="AB77" s="47"/>
      <c r="AC77" s="49"/>
      <c r="AD77" s="39"/>
    </row>
    <row r="78" spans="1:30" s="37" customFormat="1" x14ac:dyDescent="0.25">
      <c r="B78" s="38"/>
      <c r="C78" s="38"/>
      <c r="D78" s="38"/>
      <c r="E78" s="44"/>
      <c r="F78" s="45"/>
      <c r="G78" s="46"/>
      <c r="H78" s="45"/>
      <c r="I78" s="44"/>
      <c r="J78" s="47"/>
      <c r="K78" s="48"/>
      <c r="L78" s="47"/>
      <c r="M78" s="44"/>
      <c r="N78" s="45"/>
      <c r="O78" s="46"/>
      <c r="P78" s="45"/>
      <c r="Q78" s="44"/>
      <c r="R78" s="47"/>
      <c r="S78" s="48"/>
      <c r="T78" s="47"/>
      <c r="U78" s="44"/>
      <c r="V78" s="45"/>
      <c r="W78" s="46"/>
      <c r="X78" s="45"/>
      <c r="Y78" s="44"/>
      <c r="Z78" s="47"/>
      <c r="AA78" s="48"/>
      <c r="AB78" s="47"/>
      <c r="AC78" s="49"/>
      <c r="AD78" s="39"/>
    </row>
    <row r="79" spans="1:30" s="37" customFormat="1" x14ac:dyDescent="0.25">
      <c r="B79" s="38"/>
      <c r="C79" s="38"/>
      <c r="D79" s="38"/>
      <c r="E79" s="44"/>
      <c r="F79" s="45"/>
      <c r="G79" s="46"/>
      <c r="H79" s="45"/>
      <c r="I79" s="44"/>
      <c r="J79" s="47"/>
      <c r="K79" s="48"/>
      <c r="L79" s="47"/>
      <c r="M79" s="44"/>
      <c r="N79" s="45"/>
      <c r="O79" s="46"/>
      <c r="P79" s="45"/>
      <c r="Q79" s="44"/>
      <c r="R79" s="47"/>
      <c r="S79" s="48"/>
      <c r="T79" s="47"/>
      <c r="U79" s="44"/>
      <c r="V79" s="45"/>
      <c r="W79" s="46"/>
      <c r="X79" s="45"/>
      <c r="Y79" s="44"/>
      <c r="Z79" s="47"/>
      <c r="AA79" s="48"/>
      <c r="AB79" s="47"/>
      <c r="AC79" s="49"/>
      <c r="AD79" s="39"/>
    </row>
    <row r="80" spans="1:30" s="37" customFormat="1" x14ac:dyDescent="0.25">
      <c r="B80" s="38"/>
      <c r="C80" s="38"/>
      <c r="D80" s="38"/>
      <c r="E80" s="44"/>
      <c r="F80" s="45"/>
      <c r="G80" s="46"/>
      <c r="H80" s="45"/>
      <c r="I80" s="44"/>
      <c r="J80" s="47"/>
      <c r="K80" s="48"/>
      <c r="L80" s="47"/>
      <c r="M80" s="44"/>
      <c r="N80" s="45"/>
      <c r="O80" s="46"/>
      <c r="P80" s="45"/>
      <c r="Q80" s="44"/>
      <c r="R80" s="47"/>
      <c r="S80" s="48"/>
      <c r="T80" s="47"/>
      <c r="U80" s="44"/>
      <c r="V80" s="45"/>
      <c r="W80" s="46"/>
      <c r="X80" s="45"/>
      <c r="Y80" s="44"/>
      <c r="Z80" s="47"/>
      <c r="AA80" s="48"/>
      <c r="AB80" s="47"/>
      <c r="AC80" s="49"/>
      <c r="AD80" s="39"/>
    </row>
    <row r="81" spans="2:30" s="37" customFormat="1" x14ac:dyDescent="0.25">
      <c r="B81" s="38"/>
      <c r="C81" s="38"/>
      <c r="D81" s="38"/>
      <c r="E81" s="44"/>
      <c r="F81" s="45"/>
      <c r="G81" s="46"/>
      <c r="H81" s="45"/>
      <c r="I81" s="44"/>
      <c r="J81" s="47"/>
      <c r="K81" s="48"/>
      <c r="L81" s="47"/>
      <c r="M81" s="44"/>
      <c r="N81" s="45"/>
      <c r="O81" s="46"/>
      <c r="P81" s="45"/>
      <c r="Q81" s="44"/>
      <c r="R81" s="47"/>
      <c r="S81" s="48"/>
      <c r="T81" s="47"/>
      <c r="U81" s="44"/>
      <c r="V81" s="45"/>
      <c r="W81" s="46"/>
      <c r="X81" s="45"/>
      <c r="Y81" s="44"/>
      <c r="Z81" s="47"/>
      <c r="AA81" s="48"/>
      <c r="AB81" s="47"/>
      <c r="AC81" s="49"/>
      <c r="AD81" s="39"/>
    </row>
    <row r="82" spans="2:30" s="37" customFormat="1" x14ac:dyDescent="0.25">
      <c r="B82" s="38"/>
      <c r="C82" s="38"/>
      <c r="D82" s="38"/>
      <c r="E82" s="44"/>
      <c r="F82" s="45"/>
      <c r="G82" s="46"/>
      <c r="H82" s="45"/>
      <c r="I82" s="44"/>
      <c r="J82" s="47"/>
      <c r="K82" s="48"/>
      <c r="L82" s="47"/>
      <c r="M82" s="44"/>
      <c r="N82" s="45"/>
      <c r="O82" s="46"/>
      <c r="P82" s="45"/>
      <c r="Q82" s="44"/>
      <c r="R82" s="47"/>
      <c r="S82" s="48"/>
      <c r="T82" s="47"/>
      <c r="U82" s="44"/>
      <c r="V82" s="45"/>
      <c r="W82" s="46"/>
      <c r="X82" s="45"/>
      <c r="Y82" s="44"/>
      <c r="Z82" s="47"/>
      <c r="AA82" s="48"/>
      <c r="AB82" s="47"/>
      <c r="AC82" s="49"/>
      <c r="AD82" s="39"/>
    </row>
    <row r="83" spans="2:30" s="37" customFormat="1" x14ac:dyDescent="0.25">
      <c r="B83" s="38"/>
      <c r="C83" s="38"/>
      <c r="D83" s="38"/>
      <c r="E83" s="44"/>
      <c r="F83" s="45"/>
      <c r="G83" s="46"/>
      <c r="H83" s="45"/>
      <c r="I83" s="44"/>
      <c r="J83" s="47"/>
      <c r="K83" s="48"/>
      <c r="L83" s="47"/>
      <c r="M83" s="44"/>
      <c r="N83" s="45"/>
      <c r="O83" s="46"/>
      <c r="P83" s="45"/>
      <c r="Q83" s="44"/>
      <c r="R83" s="47"/>
      <c r="S83" s="48"/>
      <c r="T83" s="47"/>
      <c r="U83" s="44"/>
      <c r="V83" s="45"/>
      <c r="W83" s="46"/>
      <c r="X83" s="45"/>
      <c r="Y83" s="44"/>
      <c r="Z83" s="47"/>
      <c r="AA83" s="48"/>
      <c r="AB83" s="47"/>
      <c r="AC83" s="49"/>
      <c r="AD83" s="39"/>
    </row>
    <row r="84" spans="2:30" s="37" customFormat="1" x14ac:dyDescent="0.25">
      <c r="B84" s="38"/>
      <c r="C84" s="38"/>
      <c r="D84" s="38"/>
      <c r="E84" s="44"/>
      <c r="F84" s="45"/>
      <c r="G84" s="46"/>
      <c r="H84" s="45"/>
      <c r="I84" s="44"/>
      <c r="J84" s="47"/>
      <c r="K84" s="48"/>
      <c r="L84" s="47"/>
      <c r="M84" s="44"/>
      <c r="N84" s="45"/>
      <c r="O84" s="46"/>
      <c r="P84" s="45"/>
      <c r="Q84" s="44"/>
      <c r="R84" s="47"/>
      <c r="S84" s="48"/>
      <c r="T84" s="47"/>
      <c r="U84" s="44"/>
      <c r="V84" s="45"/>
      <c r="W84" s="46"/>
      <c r="X84" s="45"/>
      <c r="Y84" s="44"/>
      <c r="Z84" s="47"/>
      <c r="AA84" s="48"/>
      <c r="AB84" s="47"/>
      <c r="AC84" s="49"/>
      <c r="AD84" s="39"/>
    </row>
    <row r="85" spans="2:30" s="37" customFormat="1" x14ac:dyDescent="0.25">
      <c r="B85" s="38"/>
      <c r="C85" s="38"/>
      <c r="D85" s="38"/>
      <c r="E85" s="44"/>
      <c r="F85" s="45"/>
      <c r="G85" s="46"/>
      <c r="H85" s="45"/>
      <c r="I85" s="44"/>
      <c r="J85" s="47"/>
      <c r="K85" s="48"/>
      <c r="L85" s="47"/>
      <c r="M85" s="44"/>
      <c r="N85" s="45"/>
      <c r="O85" s="46"/>
      <c r="P85" s="45"/>
      <c r="Q85" s="44"/>
      <c r="R85" s="47"/>
      <c r="S85" s="48"/>
      <c r="T85" s="47"/>
      <c r="U85" s="44"/>
      <c r="V85" s="45"/>
      <c r="W85" s="46"/>
      <c r="X85" s="45"/>
      <c r="Y85" s="44"/>
      <c r="Z85" s="47"/>
      <c r="AA85" s="48"/>
      <c r="AB85" s="47"/>
      <c r="AC85" s="49"/>
      <c r="AD85" s="39"/>
    </row>
    <row r="86" spans="2:30" s="37" customFormat="1" x14ac:dyDescent="0.25">
      <c r="B86" s="38"/>
      <c r="C86" s="38"/>
      <c r="D86" s="38"/>
      <c r="E86" s="44"/>
      <c r="F86" s="45"/>
      <c r="G86" s="46"/>
      <c r="H86" s="45"/>
      <c r="I86" s="44"/>
      <c r="J86" s="47"/>
      <c r="K86" s="48"/>
      <c r="L86" s="47"/>
      <c r="M86" s="44"/>
      <c r="N86" s="45"/>
      <c r="O86" s="46"/>
      <c r="P86" s="45"/>
      <c r="Q86" s="44"/>
      <c r="R86" s="47"/>
      <c r="S86" s="48"/>
      <c r="T86" s="47"/>
      <c r="U86" s="44"/>
      <c r="V86" s="45"/>
      <c r="W86" s="46"/>
      <c r="X86" s="45"/>
      <c r="Y86" s="44"/>
      <c r="Z86" s="47"/>
      <c r="AA86" s="48"/>
      <c r="AB86" s="47"/>
      <c r="AC86" s="49"/>
      <c r="AD86" s="39"/>
    </row>
    <row r="87" spans="2:30" s="37" customFormat="1" x14ac:dyDescent="0.25">
      <c r="B87" s="38"/>
      <c r="C87" s="38"/>
      <c r="D87" s="38"/>
      <c r="E87" s="44"/>
      <c r="F87" s="45"/>
      <c r="G87" s="46"/>
      <c r="H87" s="45"/>
      <c r="I87" s="44"/>
      <c r="J87" s="47"/>
      <c r="K87" s="48"/>
      <c r="L87" s="47"/>
      <c r="M87" s="44"/>
      <c r="N87" s="45"/>
      <c r="O87" s="46"/>
      <c r="P87" s="45"/>
      <c r="Q87" s="44"/>
      <c r="R87" s="47"/>
      <c r="S87" s="48"/>
      <c r="T87" s="47"/>
      <c r="U87" s="44"/>
      <c r="V87" s="45"/>
      <c r="W87" s="46"/>
      <c r="X87" s="45"/>
      <c r="Y87" s="44"/>
      <c r="Z87" s="47"/>
      <c r="AA87" s="48"/>
      <c r="AB87" s="47"/>
      <c r="AC87" s="49"/>
      <c r="AD87" s="39"/>
    </row>
    <row r="88" spans="2:30" s="37" customFormat="1" x14ac:dyDescent="0.25">
      <c r="B88" s="38"/>
      <c r="C88" s="38"/>
      <c r="D88" s="38"/>
      <c r="E88" s="44"/>
      <c r="F88" s="45"/>
      <c r="G88" s="46"/>
      <c r="H88" s="45"/>
      <c r="I88" s="44"/>
      <c r="J88" s="47"/>
      <c r="K88" s="48"/>
      <c r="L88" s="47"/>
      <c r="M88" s="44"/>
      <c r="N88" s="45"/>
      <c r="O88" s="46"/>
      <c r="P88" s="45"/>
      <c r="Q88" s="44"/>
      <c r="R88" s="47"/>
      <c r="S88" s="48"/>
      <c r="T88" s="47"/>
      <c r="U88" s="44"/>
      <c r="V88" s="45"/>
      <c r="W88" s="46"/>
      <c r="X88" s="45"/>
      <c r="Y88" s="44"/>
      <c r="Z88" s="47"/>
      <c r="AA88" s="48"/>
      <c r="AB88" s="47"/>
      <c r="AC88" s="49"/>
      <c r="AD88" s="39"/>
    </row>
    <row r="89" spans="2:30" s="37" customFormat="1" x14ac:dyDescent="0.25">
      <c r="B89" s="51"/>
      <c r="C89" s="38"/>
      <c r="D89" s="38"/>
      <c r="E89" s="44"/>
      <c r="F89" s="45"/>
      <c r="G89" s="46"/>
      <c r="H89" s="45"/>
      <c r="I89" s="44"/>
      <c r="J89" s="47"/>
      <c r="K89" s="48"/>
      <c r="L89" s="47"/>
      <c r="M89" s="44"/>
      <c r="N89" s="45"/>
      <c r="O89" s="46"/>
      <c r="P89" s="45"/>
      <c r="Q89" s="44"/>
      <c r="R89" s="47"/>
      <c r="S89" s="48"/>
      <c r="T89" s="47"/>
      <c r="U89" s="44"/>
      <c r="V89" s="45"/>
      <c r="W89" s="46"/>
      <c r="X89" s="45"/>
      <c r="Y89" s="44"/>
      <c r="Z89" s="47"/>
      <c r="AA89" s="48"/>
      <c r="AB89" s="47"/>
      <c r="AC89" s="49"/>
      <c r="AD89" s="39"/>
    </row>
    <row r="90" spans="2:30" s="37" customFormat="1" x14ac:dyDescent="0.25">
      <c r="B90" s="38"/>
      <c r="C90" s="38"/>
      <c r="D90" s="38"/>
      <c r="E90" s="44"/>
      <c r="F90" s="45"/>
      <c r="G90" s="46"/>
      <c r="H90" s="45"/>
      <c r="I90" s="44"/>
      <c r="J90" s="47"/>
      <c r="K90" s="48"/>
      <c r="L90" s="47"/>
      <c r="M90" s="44"/>
      <c r="N90" s="45"/>
      <c r="O90" s="46"/>
      <c r="P90" s="45"/>
      <c r="Q90" s="44"/>
      <c r="R90" s="47"/>
      <c r="S90" s="48"/>
      <c r="T90" s="47"/>
      <c r="U90" s="44"/>
      <c r="V90" s="45"/>
      <c r="W90" s="46"/>
      <c r="X90" s="45"/>
      <c r="Y90" s="44"/>
      <c r="Z90" s="47"/>
      <c r="AA90" s="48"/>
      <c r="AB90" s="47"/>
      <c r="AC90" s="49"/>
      <c r="AD90" s="39"/>
    </row>
    <row r="91" spans="2:30" s="37" customFormat="1" x14ac:dyDescent="0.25">
      <c r="B91" s="38"/>
      <c r="C91" s="38"/>
      <c r="D91" s="38"/>
      <c r="E91" s="44"/>
      <c r="F91" s="45"/>
      <c r="G91" s="46"/>
      <c r="H91" s="45"/>
      <c r="I91" s="44"/>
      <c r="J91" s="47"/>
      <c r="K91" s="44"/>
      <c r="L91" s="47"/>
      <c r="M91" s="44"/>
      <c r="N91" s="45"/>
      <c r="O91" s="46"/>
      <c r="P91" s="45"/>
      <c r="Q91" s="44"/>
      <c r="R91" s="47"/>
      <c r="S91" s="44"/>
      <c r="T91" s="47"/>
      <c r="U91" s="44"/>
      <c r="V91" s="45"/>
      <c r="W91" s="46"/>
      <c r="X91" s="45"/>
      <c r="Y91" s="44"/>
      <c r="Z91" s="47"/>
      <c r="AA91" s="44"/>
      <c r="AB91" s="47"/>
      <c r="AC91" s="49"/>
      <c r="AD91" s="39"/>
    </row>
    <row r="92" spans="2:30" s="37" customFormat="1" x14ac:dyDescent="0.25">
      <c r="B92" s="38"/>
      <c r="C92" s="38"/>
      <c r="D92" s="38"/>
      <c r="E92" s="44"/>
      <c r="F92" s="45"/>
      <c r="G92" s="46"/>
      <c r="H92" s="45"/>
      <c r="I92" s="44"/>
      <c r="J92" s="47"/>
      <c r="K92" s="44"/>
      <c r="L92" s="47"/>
      <c r="M92" s="44"/>
      <c r="N92" s="45"/>
      <c r="O92" s="46"/>
      <c r="P92" s="45"/>
      <c r="Q92" s="44"/>
      <c r="R92" s="47"/>
      <c r="S92" s="44"/>
      <c r="T92" s="47"/>
      <c r="U92" s="44"/>
      <c r="V92" s="45"/>
      <c r="W92" s="46"/>
      <c r="X92" s="45"/>
      <c r="Y92" s="44"/>
      <c r="Z92" s="47"/>
      <c r="AA92" s="44"/>
      <c r="AB92" s="47"/>
      <c r="AC92" s="49"/>
      <c r="AD92" s="39"/>
    </row>
    <row r="93" spans="2:30" s="37" customFormat="1" x14ac:dyDescent="0.25">
      <c r="B93" s="38"/>
      <c r="C93" s="38"/>
      <c r="D93" s="38"/>
      <c r="E93" s="44"/>
      <c r="F93" s="45"/>
      <c r="G93" s="46"/>
      <c r="H93" s="45"/>
      <c r="I93" s="44"/>
      <c r="J93" s="47"/>
      <c r="K93" s="48"/>
      <c r="L93" s="47"/>
      <c r="M93" s="44"/>
      <c r="N93" s="45"/>
      <c r="O93" s="46"/>
      <c r="P93" s="45"/>
      <c r="Q93" s="44"/>
      <c r="R93" s="47"/>
      <c r="S93" s="48"/>
      <c r="T93" s="47"/>
      <c r="U93" s="44"/>
      <c r="V93" s="45"/>
      <c r="W93" s="46"/>
      <c r="X93" s="45"/>
      <c r="Y93" s="44"/>
      <c r="Z93" s="47"/>
      <c r="AA93" s="48"/>
      <c r="AB93" s="47"/>
      <c r="AC93" s="49"/>
      <c r="AD93" s="39"/>
    </row>
    <row r="94" spans="2:30" s="37" customFormat="1" x14ac:dyDescent="0.25">
      <c r="B94" s="38"/>
      <c r="C94" s="38"/>
      <c r="D94" s="38"/>
      <c r="E94" s="44"/>
      <c r="F94" s="45"/>
      <c r="G94" s="46"/>
      <c r="H94" s="45"/>
      <c r="I94" s="44"/>
      <c r="J94" s="47"/>
      <c r="K94" s="48"/>
      <c r="L94" s="47"/>
      <c r="M94" s="44"/>
      <c r="N94" s="45"/>
      <c r="O94" s="46"/>
      <c r="P94" s="45"/>
      <c r="Q94" s="44"/>
      <c r="R94" s="47"/>
      <c r="S94" s="48"/>
      <c r="T94" s="47"/>
      <c r="U94" s="44"/>
      <c r="V94" s="45"/>
      <c r="W94" s="46"/>
      <c r="X94" s="45"/>
      <c r="Y94" s="44"/>
      <c r="Z94" s="47"/>
      <c r="AA94" s="48"/>
      <c r="AB94" s="47"/>
      <c r="AC94" s="49"/>
      <c r="AD94" s="39"/>
    </row>
    <row r="95" spans="2:30" s="37" customFormat="1" x14ac:dyDescent="0.25">
      <c r="B95" s="38"/>
      <c r="C95" s="38"/>
      <c r="D95" s="38"/>
      <c r="E95" s="44"/>
      <c r="F95" s="45"/>
      <c r="G95" s="46"/>
      <c r="H95" s="45"/>
      <c r="I95" s="44"/>
      <c r="J95" s="47"/>
      <c r="K95" s="48"/>
      <c r="L95" s="47"/>
      <c r="M95" s="44"/>
      <c r="N95" s="45"/>
      <c r="O95" s="46"/>
      <c r="P95" s="45"/>
      <c r="Q95" s="44"/>
      <c r="R95" s="47"/>
      <c r="S95" s="48"/>
      <c r="T95" s="47"/>
      <c r="U95" s="44"/>
      <c r="V95" s="45"/>
      <c r="W95" s="46"/>
      <c r="X95" s="45"/>
      <c r="Y95" s="44"/>
      <c r="Z95" s="47"/>
      <c r="AA95" s="48"/>
      <c r="AB95" s="47"/>
      <c r="AC95" s="49"/>
      <c r="AD95" s="39"/>
    </row>
    <row r="96" spans="2:30" s="37" customFormat="1" x14ac:dyDescent="0.25">
      <c r="B96" s="38"/>
      <c r="C96" s="38"/>
      <c r="D96" s="38"/>
      <c r="E96" s="44"/>
      <c r="F96" s="45"/>
      <c r="G96" s="46"/>
      <c r="H96" s="45"/>
      <c r="I96" s="44"/>
      <c r="J96" s="47"/>
      <c r="K96" s="48"/>
      <c r="L96" s="47"/>
      <c r="M96" s="44"/>
      <c r="N96" s="45"/>
      <c r="O96" s="46"/>
      <c r="P96" s="45"/>
      <c r="Q96" s="44"/>
      <c r="R96" s="47"/>
      <c r="S96" s="48"/>
      <c r="T96" s="47"/>
      <c r="U96" s="44"/>
      <c r="V96" s="45"/>
      <c r="W96" s="46"/>
      <c r="X96" s="45"/>
      <c r="Y96" s="44"/>
      <c r="Z96" s="47"/>
      <c r="AA96" s="48"/>
      <c r="AB96" s="47"/>
      <c r="AC96" s="49"/>
      <c r="AD96" s="39"/>
    </row>
    <row r="97" spans="2:30" s="37" customFormat="1" x14ac:dyDescent="0.25">
      <c r="B97" s="38"/>
      <c r="C97" s="38"/>
      <c r="D97" s="38"/>
      <c r="E97" s="44"/>
      <c r="F97" s="45"/>
      <c r="G97" s="46"/>
      <c r="H97" s="45"/>
      <c r="I97" s="44"/>
      <c r="J97" s="47"/>
      <c r="K97" s="48"/>
      <c r="L97" s="47"/>
      <c r="M97" s="44"/>
      <c r="N97" s="45"/>
      <c r="O97" s="46"/>
      <c r="P97" s="45"/>
      <c r="Q97" s="44"/>
      <c r="R97" s="47"/>
      <c r="S97" s="48"/>
      <c r="T97" s="47"/>
      <c r="U97" s="44"/>
      <c r="V97" s="45"/>
      <c r="W97" s="46"/>
      <c r="X97" s="45"/>
      <c r="Y97" s="44"/>
      <c r="Z97" s="47"/>
      <c r="AA97" s="48"/>
      <c r="AB97" s="47"/>
      <c r="AC97" s="49"/>
      <c r="AD97" s="39"/>
    </row>
    <row r="98" spans="2:30" s="37" customFormat="1" x14ac:dyDescent="0.25">
      <c r="B98" s="38"/>
      <c r="C98" s="38"/>
      <c r="D98" s="38"/>
      <c r="E98" s="44"/>
      <c r="F98" s="45"/>
      <c r="G98" s="46"/>
      <c r="H98" s="45"/>
      <c r="I98" s="44"/>
      <c r="J98" s="47"/>
      <c r="K98" s="48"/>
      <c r="L98" s="47"/>
      <c r="M98" s="44"/>
      <c r="N98" s="45"/>
      <c r="O98" s="46"/>
      <c r="P98" s="45"/>
      <c r="Q98" s="44"/>
      <c r="R98" s="47"/>
      <c r="S98" s="48"/>
      <c r="T98" s="47"/>
      <c r="U98" s="44"/>
      <c r="V98" s="45"/>
      <c r="W98" s="46"/>
      <c r="X98" s="45"/>
      <c r="Y98" s="44"/>
      <c r="Z98" s="47"/>
      <c r="AA98" s="48"/>
      <c r="AB98" s="47"/>
      <c r="AC98" s="49"/>
      <c r="AD98" s="39"/>
    </row>
    <row r="99" spans="2:30" s="37" customFormat="1" x14ac:dyDescent="0.25">
      <c r="B99" s="38"/>
      <c r="C99" s="38"/>
      <c r="D99" s="38"/>
      <c r="E99" s="44"/>
      <c r="F99" s="45"/>
      <c r="G99" s="46"/>
      <c r="H99" s="45"/>
      <c r="I99" s="44"/>
      <c r="J99" s="47"/>
      <c r="K99" s="48"/>
      <c r="L99" s="47"/>
      <c r="M99" s="44"/>
      <c r="N99" s="45"/>
      <c r="O99" s="46"/>
      <c r="P99" s="45"/>
      <c r="Q99" s="44"/>
      <c r="R99" s="47"/>
      <c r="S99" s="48"/>
      <c r="T99" s="47"/>
      <c r="U99" s="44"/>
      <c r="V99" s="45"/>
      <c r="W99" s="46"/>
      <c r="X99" s="45"/>
      <c r="Y99" s="44"/>
      <c r="Z99" s="47"/>
      <c r="AA99" s="48"/>
      <c r="AB99" s="47"/>
      <c r="AC99" s="49"/>
      <c r="AD99" s="39"/>
    </row>
    <row r="100" spans="2:30" s="37" customFormat="1" x14ac:dyDescent="0.25">
      <c r="B100" s="38"/>
      <c r="C100" s="38"/>
      <c r="D100" s="38"/>
      <c r="E100" s="44"/>
      <c r="F100" s="45"/>
      <c r="G100" s="46"/>
      <c r="H100" s="45"/>
      <c r="I100" s="44"/>
      <c r="J100" s="47"/>
      <c r="K100" s="48"/>
      <c r="L100" s="47"/>
      <c r="M100" s="44"/>
      <c r="N100" s="45"/>
      <c r="O100" s="46"/>
      <c r="P100" s="45"/>
      <c r="Q100" s="44"/>
      <c r="R100" s="47"/>
      <c r="S100" s="48"/>
      <c r="T100" s="47"/>
      <c r="U100" s="44"/>
      <c r="V100" s="45"/>
      <c r="W100" s="46"/>
      <c r="X100" s="45"/>
      <c r="Y100" s="44"/>
      <c r="Z100" s="47"/>
      <c r="AA100" s="48"/>
      <c r="AB100" s="47"/>
      <c r="AC100" s="49"/>
      <c r="AD100" s="39"/>
    </row>
    <row r="101" spans="2:30" s="37" customFormat="1" x14ac:dyDescent="0.25">
      <c r="B101" s="38"/>
      <c r="C101" s="38"/>
      <c r="D101" s="38"/>
      <c r="E101" s="44"/>
      <c r="F101" s="45"/>
      <c r="G101" s="46"/>
      <c r="H101" s="45"/>
      <c r="I101" s="44"/>
      <c r="J101" s="47"/>
      <c r="K101" s="48"/>
      <c r="L101" s="47"/>
      <c r="M101" s="44"/>
      <c r="N101" s="45"/>
      <c r="O101" s="46"/>
      <c r="P101" s="45"/>
      <c r="Q101" s="44"/>
      <c r="R101" s="47"/>
      <c r="S101" s="48"/>
      <c r="T101" s="47"/>
      <c r="U101" s="44"/>
      <c r="V101" s="45"/>
      <c r="W101" s="46"/>
      <c r="X101" s="45"/>
      <c r="Y101" s="44"/>
      <c r="Z101" s="47"/>
      <c r="AA101" s="48"/>
      <c r="AB101" s="47"/>
      <c r="AC101" s="49"/>
      <c r="AD101" s="39"/>
    </row>
    <row r="102" spans="2:30" s="37" customFormat="1" x14ac:dyDescent="0.25">
      <c r="B102" s="38"/>
      <c r="C102" s="38"/>
      <c r="D102" s="38"/>
      <c r="E102" s="44"/>
      <c r="F102" s="45"/>
      <c r="G102" s="46"/>
      <c r="H102" s="45"/>
      <c r="I102" s="44"/>
      <c r="J102" s="47"/>
      <c r="K102" s="48"/>
      <c r="L102" s="47"/>
      <c r="M102" s="44"/>
      <c r="N102" s="45"/>
      <c r="O102" s="46"/>
      <c r="P102" s="45"/>
      <c r="Q102" s="44"/>
      <c r="R102" s="47"/>
      <c r="S102" s="48"/>
      <c r="T102" s="47"/>
      <c r="U102" s="44"/>
      <c r="V102" s="45"/>
      <c r="W102" s="46"/>
      <c r="X102" s="45"/>
      <c r="Y102" s="44"/>
      <c r="Z102" s="47"/>
      <c r="AA102" s="48"/>
      <c r="AB102" s="47"/>
      <c r="AC102" s="49"/>
      <c r="AD102" s="39"/>
    </row>
    <row r="103" spans="2:30" s="37" customFormat="1" x14ac:dyDescent="0.25">
      <c r="B103" s="38"/>
      <c r="C103" s="38"/>
      <c r="D103" s="38"/>
      <c r="E103" s="44"/>
      <c r="F103" s="45"/>
      <c r="G103" s="46"/>
      <c r="H103" s="45"/>
      <c r="I103" s="44"/>
      <c r="J103" s="47"/>
      <c r="K103" s="48"/>
      <c r="L103" s="47"/>
      <c r="M103" s="44"/>
      <c r="N103" s="45"/>
      <c r="O103" s="46"/>
      <c r="P103" s="45"/>
      <c r="Q103" s="44"/>
      <c r="R103" s="47"/>
      <c r="S103" s="48"/>
      <c r="T103" s="47"/>
      <c r="U103" s="44"/>
      <c r="V103" s="45"/>
      <c r="W103" s="46"/>
      <c r="X103" s="45"/>
      <c r="Y103" s="44"/>
      <c r="Z103" s="47"/>
      <c r="AA103" s="48"/>
      <c r="AB103" s="47"/>
      <c r="AC103" s="49"/>
      <c r="AD103" s="39"/>
    </row>
    <row r="104" spans="2:30" s="37" customFormat="1" x14ac:dyDescent="0.25">
      <c r="B104" s="38"/>
      <c r="C104" s="38"/>
      <c r="D104" s="38"/>
      <c r="E104" s="44"/>
      <c r="F104" s="45"/>
      <c r="G104" s="46"/>
      <c r="H104" s="45"/>
      <c r="I104" s="44"/>
      <c r="J104" s="47"/>
      <c r="K104" s="48"/>
      <c r="L104" s="47"/>
      <c r="M104" s="44"/>
      <c r="N104" s="45"/>
      <c r="O104" s="46"/>
      <c r="P104" s="45"/>
      <c r="Q104" s="44"/>
      <c r="R104" s="47"/>
      <c r="S104" s="48"/>
      <c r="T104" s="47"/>
      <c r="U104" s="44"/>
      <c r="V104" s="45"/>
      <c r="W104" s="46"/>
      <c r="X104" s="45"/>
      <c r="Y104" s="44"/>
      <c r="Z104" s="47"/>
      <c r="AA104" s="48"/>
      <c r="AB104" s="47"/>
      <c r="AC104" s="49"/>
      <c r="AD104" s="39"/>
    </row>
    <row r="105" spans="2:30" s="37" customFormat="1" x14ac:dyDescent="0.25">
      <c r="B105" s="38"/>
      <c r="C105" s="38"/>
      <c r="D105" s="38"/>
      <c r="E105" s="44"/>
      <c r="F105" s="45"/>
      <c r="G105" s="46"/>
      <c r="H105" s="45"/>
      <c r="I105" s="44"/>
      <c r="J105" s="47"/>
      <c r="K105" s="48"/>
      <c r="L105" s="47"/>
      <c r="M105" s="44"/>
      <c r="N105" s="45"/>
      <c r="O105" s="46"/>
      <c r="P105" s="45"/>
      <c r="Q105" s="44"/>
      <c r="R105" s="47"/>
      <c r="S105" s="48"/>
      <c r="T105" s="47"/>
      <c r="U105" s="44"/>
      <c r="V105" s="45"/>
      <c r="W105" s="46"/>
      <c r="X105" s="45"/>
      <c r="Y105" s="44"/>
      <c r="Z105" s="47"/>
      <c r="AA105" s="48"/>
      <c r="AB105" s="47"/>
      <c r="AC105" s="49"/>
      <c r="AD105" s="39"/>
    </row>
    <row r="106" spans="2:30" s="37" customFormat="1" x14ac:dyDescent="0.25">
      <c r="B106" s="38"/>
      <c r="C106" s="38"/>
      <c r="D106" s="38"/>
      <c r="E106" s="44"/>
      <c r="F106" s="45"/>
      <c r="G106" s="46"/>
      <c r="H106" s="45"/>
      <c r="I106" s="44"/>
      <c r="J106" s="47"/>
      <c r="K106" s="48"/>
      <c r="L106" s="47"/>
      <c r="M106" s="44"/>
      <c r="N106" s="45"/>
      <c r="O106" s="46"/>
      <c r="P106" s="45"/>
      <c r="Q106" s="44"/>
      <c r="R106" s="47"/>
      <c r="S106" s="48"/>
      <c r="T106" s="47"/>
      <c r="U106" s="44"/>
      <c r="V106" s="45"/>
      <c r="W106" s="46"/>
      <c r="X106" s="45"/>
      <c r="Y106" s="44"/>
      <c r="Z106" s="47"/>
      <c r="AA106" s="48"/>
      <c r="AB106" s="47"/>
      <c r="AC106" s="49"/>
      <c r="AD106" s="39"/>
    </row>
    <row r="107" spans="2:30" s="37" customFormat="1" x14ac:dyDescent="0.25">
      <c r="B107" s="38"/>
      <c r="C107" s="38"/>
      <c r="D107" s="38"/>
      <c r="E107" s="44"/>
      <c r="F107" s="45"/>
      <c r="G107" s="46"/>
      <c r="H107" s="45"/>
      <c r="I107" s="44"/>
      <c r="J107" s="47"/>
      <c r="K107" s="48"/>
      <c r="L107" s="47"/>
      <c r="M107" s="44"/>
      <c r="N107" s="45"/>
      <c r="O107" s="46"/>
      <c r="P107" s="45"/>
      <c r="Q107" s="44"/>
      <c r="R107" s="47"/>
      <c r="S107" s="48"/>
      <c r="T107" s="47"/>
      <c r="U107" s="44"/>
      <c r="V107" s="45"/>
      <c r="W107" s="46"/>
      <c r="X107" s="45"/>
      <c r="Y107" s="44"/>
      <c r="Z107" s="47"/>
      <c r="AA107" s="48"/>
      <c r="AB107" s="47"/>
      <c r="AC107" s="49"/>
      <c r="AD107" s="39"/>
    </row>
    <row r="108" spans="2:30" s="37" customFormat="1" x14ac:dyDescent="0.25">
      <c r="B108" s="38"/>
      <c r="C108" s="38"/>
      <c r="D108" s="38"/>
      <c r="E108" s="44"/>
      <c r="F108" s="45"/>
      <c r="G108" s="46"/>
      <c r="H108" s="45"/>
      <c r="I108" s="44"/>
      <c r="J108" s="47"/>
      <c r="K108" s="48"/>
      <c r="L108" s="47"/>
      <c r="M108" s="44"/>
      <c r="N108" s="45"/>
      <c r="O108" s="46"/>
      <c r="P108" s="45"/>
      <c r="Q108" s="44"/>
      <c r="R108" s="47"/>
      <c r="S108" s="48"/>
      <c r="T108" s="47"/>
      <c r="U108" s="44"/>
      <c r="V108" s="45"/>
      <c r="W108" s="46"/>
      <c r="X108" s="45"/>
      <c r="Y108" s="44"/>
      <c r="Z108" s="47"/>
      <c r="AA108" s="48"/>
      <c r="AB108" s="47"/>
      <c r="AC108" s="49"/>
      <c r="AD108" s="39"/>
    </row>
    <row r="109" spans="2:30" s="37" customFormat="1" x14ac:dyDescent="0.25">
      <c r="B109" s="38"/>
      <c r="C109" s="38"/>
      <c r="D109" s="38"/>
      <c r="E109" s="44"/>
      <c r="F109" s="45"/>
      <c r="G109" s="50"/>
      <c r="H109" s="45"/>
      <c r="I109" s="44"/>
      <c r="J109" s="47"/>
      <c r="K109" s="44"/>
      <c r="L109" s="47"/>
      <c r="M109" s="44"/>
      <c r="N109" s="45"/>
      <c r="O109" s="50"/>
      <c r="P109" s="45"/>
      <c r="Q109" s="44"/>
      <c r="R109" s="47"/>
      <c r="S109" s="44"/>
      <c r="T109" s="47"/>
      <c r="U109" s="44"/>
      <c r="V109" s="45"/>
      <c r="W109" s="50"/>
      <c r="X109" s="45"/>
      <c r="Y109" s="44"/>
      <c r="Z109" s="47"/>
      <c r="AA109" s="44"/>
      <c r="AB109" s="47"/>
      <c r="AC109" s="49"/>
      <c r="AD109" s="39"/>
    </row>
    <row r="110" spans="2:30" s="37" customFormat="1" x14ac:dyDescent="0.25">
      <c r="B110" s="38"/>
      <c r="C110" s="38"/>
      <c r="D110" s="38"/>
      <c r="E110" s="44"/>
      <c r="F110" s="45"/>
      <c r="G110" s="46"/>
      <c r="H110" s="45"/>
      <c r="I110" s="44"/>
      <c r="J110" s="47"/>
      <c r="K110" s="48"/>
      <c r="L110" s="47"/>
      <c r="M110" s="44"/>
      <c r="N110" s="45"/>
      <c r="O110" s="46"/>
      <c r="P110" s="45"/>
      <c r="Q110" s="44"/>
      <c r="R110" s="47"/>
      <c r="S110" s="48"/>
      <c r="T110" s="47"/>
      <c r="U110" s="44"/>
      <c r="V110" s="45"/>
      <c r="W110" s="46"/>
      <c r="X110" s="45"/>
      <c r="Y110" s="44"/>
      <c r="Z110" s="47"/>
      <c r="AA110" s="48"/>
      <c r="AB110" s="47"/>
      <c r="AC110" s="49"/>
      <c r="AD110" s="39"/>
    </row>
    <row r="111" spans="2:30" s="37" customFormat="1" x14ac:dyDescent="0.25">
      <c r="B111" s="38"/>
      <c r="C111" s="38"/>
      <c r="D111" s="38"/>
      <c r="E111" s="44"/>
      <c r="F111" s="45"/>
      <c r="G111" s="46"/>
      <c r="H111" s="45"/>
      <c r="I111" s="44"/>
      <c r="J111" s="47"/>
      <c r="K111" s="48"/>
      <c r="L111" s="47"/>
      <c r="M111" s="44"/>
      <c r="N111" s="45"/>
      <c r="O111" s="46"/>
      <c r="P111" s="45"/>
      <c r="Q111" s="44"/>
      <c r="R111" s="47"/>
      <c r="S111" s="48"/>
      <c r="T111" s="47"/>
      <c r="U111" s="44"/>
      <c r="V111" s="45"/>
      <c r="W111" s="46"/>
      <c r="X111" s="45"/>
      <c r="Y111" s="44"/>
      <c r="Z111" s="47"/>
      <c r="AA111" s="48"/>
      <c r="AB111" s="47"/>
      <c r="AC111" s="49"/>
      <c r="AD111" s="39"/>
    </row>
    <row r="112" spans="2:30" s="37" customFormat="1" x14ac:dyDescent="0.25">
      <c r="B112" s="38"/>
      <c r="C112" s="38"/>
      <c r="D112" s="38"/>
      <c r="E112" s="44"/>
      <c r="F112" s="45"/>
      <c r="G112" s="46"/>
      <c r="H112" s="45"/>
      <c r="I112" s="44"/>
      <c r="J112" s="47"/>
      <c r="K112" s="48"/>
      <c r="L112" s="47"/>
      <c r="M112" s="44"/>
      <c r="N112" s="45"/>
      <c r="O112" s="46"/>
      <c r="P112" s="45"/>
      <c r="Q112" s="44"/>
      <c r="R112" s="47"/>
      <c r="S112" s="48"/>
      <c r="T112" s="47"/>
      <c r="U112" s="44"/>
      <c r="V112" s="45"/>
      <c r="W112" s="46"/>
      <c r="X112" s="45"/>
      <c r="Y112" s="44"/>
      <c r="Z112" s="47"/>
      <c r="AA112" s="48"/>
      <c r="AB112" s="47"/>
      <c r="AC112" s="49"/>
      <c r="AD112" s="39"/>
    </row>
    <row r="113" spans="2:30" s="37" customFormat="1" x14ac:dyDescent="0.25">
      <c r="B113" s="38"/>
      <c r="C113" s="38"/>
      <c r="D113" s="38"/>
      <c r="E113" s="44"/>
      <c r="F113" s="45"/>
      <c r="G113" s="46"/>
      <c r="H113" s="45"/>
      <c r="I113" s="44"/>
      <c r="J113" s="47"/>
      <c r="K113" s="48"/>
      <c r="L113" s="47"/>
      <c r="M113" s="44"/>
      <c r="N113" s="45"/>
      <c r="O113" s="46"/>
      <c r="P113" s="45"/>
      <c r="Q113" s="44"/>
      <c r="R113" s="47"/>
      <c r="S113" s="48"/>
      <c r="T113" s="47"/>
      <c r="U113" s="44"/>
      <c r="V113" s="45"/>
      <c r="W113" s="46"/>
      <c r="X113" s="45"/>
      <c r="Y113" s="44"/>
      <c r="Z113" s="47"/>
      <c r="AA113" s="48"/>
      <c r="AB113" s="47"/>
      <c r="AC113" s="49"/>
      <c r="AD113" s="39"/>
    </row>
    <row r="114" spans="2:30" s="37" customFormat="1" x14ac:dyDescent="0.25">
      <c r="B114" s="38"/>
      <c r="C114" s="38"/>
      <c r="D114" s="38"/>
      <c r="E114" s="44"/>
      <c r="F114" s="45"/>
      <c r="G114" s="46"/>
      <c r="H114" s="45"/>
      <c r="I114" s="44"/>
      <c r="J114" s="47"/>
      <c r="K114" s="48"/>
      <c r="L114" s="47"/>
      <c r="M114" s="44"/>
      <c r="N114" s="45"/>
      <c r="O114" s="46"/>
      <c r="P114" s="45"/>
      <c r="Q114" s="44"/>
      <c r="R114" s="47"/>
      <c r="S114" s="48"/>
      <c r="T114" s="47"/>
      <c r="U114" s="44"/>
      <c r="V114" s="45"/>
      <c r="W114" s="46"/>
      <c r="X114" s="45"/>
      <c r="Y114" s="44"/>
      <c r="Z114" s="47"/>
      <c r="AA114" s="48"/>
      <c r="AB114" s="47"/>
      <c r="AC114" s="49"/>
      <c r="AD114" s="39"/>
    </row>
    <row r="115" spans="2:30" s="37" customFormat="1" x14ac:dyDescent="0.25">
      <c r="B115" s="38"/>
      <c r="C115" s="38"/>
      <c r="D115" s="38"/>
      <c r="E115" s="44"/>
      <c r="F115" s="45"/>
      <c r="G115" s="46"/>
      <c r="H115" s="45"/>
      <c r="I115" s="44"/>
      <c r="J115" s="47"/>
      <c r="K115" s="48"/>
      <c r="L115" s="47"/>
      <c r="M115" s="44"/>
      <c r="N115" s="45"/>
      <c r="O115" s="46"/>
      <c r="P115" s="45"/>
      <c r="Q115" s="44"/>
      <c r="R115" s="47"/>
      <c r="S115" s="48"/>
      <c r="T115" s="47"/>
      <c r="U115" s="44"/>
      <c r="V115" s="45"/>
      <c r="W115" s="46"/>
      <c r="X115" s="45"/>
      <c r="Y115" s="44"/>
      <c r="Z115" s="47"/>
      <c r="AA115" s="48"/>
      <c r="AB115" s="47"/>
      <c r="AC115" s="49"/>
      <c r="AD115" s="39"/>
    </row>
    <row r="116" spans="2:30" s="37" customFormat="1" x14ac:dyDescent="0.25">
      <c r="B116" s="38"/>
      <c r="C116" s="38"/>
      <c r="D116" s="38"/>
      <c r="E116" s="44"/>
      <c r="F116" s="45"/>
      <c r="G116" s="50"/>
      <c r="H116" s="45"/>
      <c r="I116" s="44"/>
      <c r="J116" s="47"/>
      <c r="K116" s="44"/>
      <c r="L116" s="47"/>
      <c r="M116" s="44"/>
      <c r="N116" s="45"/>
      <c r="O116" s="50"/>
      <c r="P116" s="45"/>
      <c r="Q116" s="44"/>
      <c r="R116" s="47"/>
      <c r="S116" s="44"/>
      <c r="T116" s="47"/>
      <c r="U116" s="44"/>
      <c r="V116" s="45"/>
      <c r="W116" s="50"/>
      <c r="X116" s="45"/>
      <c r="Y116" s="44"/>
      <c r="Z116" s="47"/>
      <c r="AA116" s="44"/>
      <c r="AB116" s="47"/>
      <c r="AC116" s="49"/>
      <c r="AD116" s="39"/>
    </row>
    <row r="117" spans="2:30" s="37" customFormat="1" x14ac:dyDescent="0.25">
      <c r="B117" s="38"/>
      <c r="C117" s="38"/>
      <c r="D117" s="38"/>
      <c r="E117" s="44"/>
      <c r="F117" s="45"/>
      <c r="G117" s="46"/>
      <c r="H117" s="45"/>
      <c r="I117" s="44"/>
      <c r="J117" s="47"/>
      <c r="K117" s="48"/>
      <c r="L117" s="47"/>
      <c r="M117" s="44"/>
      <c r="N117" s="45"/>
      <c r="O117" s="46"/>
      <c r="P117" s="45"/>
      <c r="Q117" s="44"/>
      <c r="R117" s="47"/>
      <c r="S117" s="48"/>
      <c r="T117" s="47"/>
      <c r="U117" s="44"/>
      <c r="V117" s="45"/>
      <c r="W117" s="46"/>
      <c r="X117" s="45"/>
      <c r="Y117" s="44"/>
      <c r="Z117" s="47"/>
      <c r="AA117" s="48"/>
      <c r="AB117" s="47"/>
      <c r="AC117" s="49"/>
      <c r="AD117" s="39"/>
    </row>
    <row r="118" spans="2:30" s="37" customFormat="1" x14ac:dyDescent="0.25">
      <c r="B118" s="38"/>
      <c r="C118" s="38"/>
      <c r="D118" s="38"/>
      <c r="E118" s="44"/>
      <c r="F118" s="45"/>
      <c r="G118" s="46"/>
      <c r="H118" s="45"/>
      <c r="I118" s="44"/>
      <c r="J118" s="47"/>
      <c r="K118" s="48"/>
      <c r="L118" s="47"/>
      <c r="M118" s="44"/>
      <c r="N118" s="45"/>
      <c r="O118" s="46"/>
      <c r="P118" s="45"/>
      <c r="Q118" s="44"/>
      <c r="R118" s="47"/>
      <c r="S118" s="48"/>
      <c r="T118" s="47"/>
      <c r="U118" s="44"/>
      <c r="V118" s="45"/>
      <c r="W118" s="46"/>
      <c r="X118" s="45"/>
      <c r="Y118" s="44"/>
      <c r="Z118" s="47"/>
      <c r="AA118" s="48"/>
      <c r="AB118" s="47"/>
      <c r="AC118" s="49"/>
      <c r="AD118" s="39"/>
    </row>
    <row r="119" spans="2:30" s="37" customFormat="1" x14ac:dyDescent="0.25">
      <c r="B119" s="40"/>
      <c r="C119" s="40"/>
      <c r="D119" s="40"/>
      <c r="E119" s="52"/>
      <c r="F119" s="45"/>
      <c r="G119" s="46"/>
      <c r="H119" s="45"/>
      <c r="I119" s="44"/>
      <c r="J119" s="47"/>
      <c r="K119" s="48"/>
      <c r="L119" s="47"/>
      <c r="M119" s="52"/>
      <c r="N119" s="45"/>
      <c r="O119" s="46"/>
      <c r="P119" s="45"/>
      <c r="Q119" s="44"/>
      <c r="R119" s="47"/>
      <c r="S119" s="48"/>
      <c r="T119" s="47"/>
      <c r="U119" s="52"/>
      <c r="V119" s="45"/>
      <c r="W119" s="46"/>
      <c r="X119" s="45"/>
      <c r="Y119" s="44"/>
      <c r="Z119" s="47"/>
      <c r="AA119" s="48"/>
      <c r="AB119" s="47"/>
      <c r="AC119" s="49"/>
      <c r="AD119" s="39"/>
    </row>
    <row r="120" spans="2:30" s="37" customFormat="1" x14ac:dyDescent="0.25">
      <c r="B120" s="38"/>
      <c r="C120" s="38"/>
      <c r="D120" s="38"/>
      <c r="E120" s="44"/>
      <c r="F120" s="45"/>
      <c r="G120" s="46"/>
      <c r="H120" s="45"/>
      <c r="I120" s="44"/>
      <c r="J120" s="47"/>
      <c r="K120" s="48"/>
      <c r="L120" s="47"/>
      <c r="M120" s="44"/>
      <c r="N120" s="45"/>
      <c r="O120" s="46"/>
      <c r="P120" s="45"/>
      <c r="Q120" s="44"/>
      <c r="R120" s="47"/>
      <c r="S120" s="48"/>
      <c r="T120" s="47"/>
      <c r="U120" s="44"/>
      <c r="V120" s="45"/>
      <c r="W120" s="46"/>
      <c r="X120" s="45"/>
      <c r="Y120" s="44"/>
      <c r="Z120" s="47"/>
      <c r="AA120" s="48"/>
      <c r="AB120" s="47"/>
      <c r="AC120" s="49"/>
      <c r="AD120" s="39"/>
    </row>
    <row r="121" spans="2:30" s="37" customFormat="1" x14ac:dyDescent="0.25">
      <c r="B121" s="38"/>
      <c r="C121" s="38"/>
      <c r="D121" s="38"/>
      <c r="E121" s="44"/>
      <c r="F121" s="45"/>
      <c r="G121" s="50"/>
      <c r="H121" s="45"/>
      <c r="I121" s="44"/>
      <c r="J121" s="47"/>
      <c r="K121" s="44"/>
      <c r="L121" s="47"/>
      <c r="M121" s="44"/>
      <c r="N121" s="45"/>
      <c r="O121" s="50"/>
      <c r="P121" s="45"/>
      <c r="Q121" s="44"/>
      <c r="R121" s="47"/>
      <c r="S121" s="44"/>
      <c r="T121" s="47"/>
      <c r="U121" s="44"/>
      <c r="V121" s="45"/>
      <c r="W121" s="50"/>
      <c r="X121" s="45"/>
      <c r="Y121" s="44"/>
      <c r="Z121" s="47"/>
      <c r="AA121" s="44"/>
      <c r="AB121" s="47"/>
      <c r="AC121" s="49"/>
      <c r="AD121" s="39"/>
    </row>
    <row r="122" spans="2:30" s="37" customFormat="1" x14ac:dyDescent="0.25">
      <c r="B122" s="38"/>
      <c r="C122" s="38"/>
      <c r="D122" s="38"/>
      <c r="E122" s="44"/>
      <c r="F122" s="45"/>
      <c r="G122" s="46"/>
      <c r="H122" s="45"/>
      <c r="I122" s="44"/>
      <c r="J122" s="47"/>
      <c r="K122" s="48"/>
      <c r="L122" s="47"/>
      <c r="M122" s="44"/>
      <c r="N122" s="45"/>
      <c r="O122" s="46"/>
      <c r="P122" s="45"/>
      <c r="Q122" s="44"/>
      <c r="R122" s="47"/>
      <c r="S122" s="48"/>
      <c r="T122" s="47"/>
      <c r="U122" s="44"/>
      <c r="V122" s="45"/>
      <c r="W122" s="46"/>
      <c r="X122" s="45"/>
      <c r="Y122" s="44"/>
      <c r="Z122" s="47"/>
      <c r="AA122" s="48"/>
      <c r="AB122" s="47"/>
      <c r="AC122" s="49"/>
      <c r="AD122" s="39"/>
    </row>
    <row r="123" spans="2:30" s="37" customFormat="1" x14ac:dyDescent="0.25">
      <c r="B123" s="38"/>
      <c r="C123" s="38"/>
      <c r="D123" s="38"/>
      <c r="E123" s="44"/>
      <c r="F123" s="45"/>
      <c r="G123" s="46"/>
      <c r="H123" s="45"/>
      <c r="I123" s="44"/>
      <c r="J123" s="47"/>
      <c r="K123" s="48"/>
      <c r="L123" s="47"/>
      <c r="M123" s="44"/>
      <c r="N123" s="45"/>
      <c r="O123" s="46"/>
      <c r="P123" s="45"/>
      <c r="Q123" s="44"/>
      <c r="R123" s="47"/>
      <c r="S123" s="48"/>
      <c r="T123" s="47"/>
      <c r="U123" s="44"/>
      <c r="V123" s="45"/>
      <c r="W123" s="46"/>
      <c r="X123" s="45"/>
      <c r="Y123" s="44"/>
      <c r="Z123" s="47"/>
      <c r="AA123" s="48"/>
      <c r="AB123" s="47"/>
      <c r="AC123" s="49"/>
      <c r="AD123" s="39"/>
    </row>
    <row r="124" spans="2:30" s="37" customFormat="1" x14ac:dyDescent="0.25">
      <c r="B124" s="40"/>
      <c r="C124" s="40"/>
      <c r="D124" s="40"/>
      <c r="E124" s="52"/>
      <c r="F124" s="45"/>
      <c r="G124" s="46"/>
      <c r="H124" s="45"/>
      <c r="I124" s="44"/>
      <c r="J124" s="47"/>
      <c r="K124" s="48"/>
      <c r="L124" s="47"/>
      <c r="M124" s="52"/>
      <c r="N124" s="45"/>
      <c r="O124" s="46"/>
      <c r="P124" s="45"/>
      <c r="Q124" s="44"/>
      <c r="R124" s="47"/>
      <c r="S124" s="48"/>
      <c r="T124" s="47"/>
      <c r="U124" s="52"/>
      <c r="V124" s="45"/>
      <c r="W124" s="46"/>
      <c r="X124" s="45"/>
      <c r="Y124" s="44"/>
      <c r="Z124" s="47"/>
      <c r="AA124" s="48"/>
      <c r="AB124" s="47"/>
      <c r="AC124" s="49"/>
      <c r="AD124" s="39"/>
    </row>
    <row r="125" spans="2:30" s="37" customFormat="1" x14ac:dyDescent="0.25">
      <c r="B125" s="38"/>
      <c r="C125" s="38"/>
      <c r="D125" s="38"/>
      <c r="E125" s="44"/>
      <c r="F125" s="45"/>
      <c r="G125" s="46"/>
      <c r="H125" s="45"/>
      <c r="I125" s="44"/>
      <c r="J125" s="47"/>
      <c r="K125" s="48"/>
      <c r="L125" s="47"/>
      <c r="M125" s="44"/>
      <c r="N125" s="45"/>
      <c r="O125" s="46"/>
      <c r="P125" s="45"/>
      <c r="Q125" s="44"/>
      <c r="R125" s="47"/>
      <c r="S125" s="48"/>
      <c r="T125" s="47"/>
      <c r="U125" s="44"/>
      <c r="V125" s="45"/>
      <c r="W125" s="46"/>
      <c r="X125" s="45"/>
      <c r="Y125" s="44"/>
      <c r="Z125" s="47"/>
      <c r="AA125" s="48"/>
      <c r="AB125" s="47"/>
      <c r="AC125" s="49"/>
      <c r="AD125" s="39"/>
    </row>
    <row r="126" spans="2:30" s="37" customFormat="1" x14ac:dyDescent="0.25">
      <c r="B126" s="38"/>
      <c r="C126" s="38"/>
      <c r="D126" s="38"/>
      <c r="E126" s="44"/>
      <c r="F126" s="45"/>
      <c r="G126" s="50"/>
      <c r="H126" s="45"/>
      <c r="I126" s="44"/>
      <c r="J126" s="47"/>
      <c r="K126" s="44"/>
      <c r="L126" s="47"/>
      <c r="M126" s="44"/>
      <c r="N126" s="45"/>
      <c r="O126" s="50"/>
      <c r="P126" s="45"/>
      <c r="Q126" s="44"/>
      <c r="R126" s="47"/>
      <c r="S126" s="44"/>
      <c r="T126" s="47"/>
      <c r="U126" s="44"/>
      <c r="V126" s="45"/>
      <c r="W126" s="50"/>
      <c r="X126" s="45"/>
      <c r="Y126" s="44"/>
      <c r="Z126" s="47"/>
      <c r="AA126" s="44"/>
      <c r="AB126" s="47"/>
      <c r="AC126" s="49"/>
      <c r="AD126" s="39"/>
    </row>
    <row r="127" spans="2:30" s="37" customFormat="1" x14ac:dyDescent="0.25">
      <c r="B127" s="38"/>
      <c r="C127" s="38"/>
      <c r="D127" s="38"/>
      <c r="E127" s="44"/>
      <c r="F127" s="45"/>
      <c r="G127" s="46"/>
      <c r="H127" s="45"/>
      <c r="I127" s="44"/>
      <c r="J127" s="47"/>
      <c r="K127" s="48"/>
      <c r="L127" s="47"/>
      <c r="M127" s="44"/>
      <c r="N127" s="45"/>
      <c r="O127" s="46"/>
      <c r="P127" s="45"/>
      <c r="Q127" s="44"/>
      <c r="R127" s="47"/>
      <c r="S127" s="48"/>
      <c r="T127" s="47"/>
      <c r="U127" s="44"/>
      <c r="V127" s="45"/>
      <c r="W127" s="46"/>
      <c r="X127" s="45"/>
      <c r="Y127" s="44"/>
      <c r="Z127" s="47"/>
      <c r="AA127" s="48"/>
      <c r="AB127" s="47"/>
      <c r="AC127" s="49"/>
      <c r="AD127" s="39"/>
    </row>
    <row r="128" spans="2:30" s="37" customFormat="1" x14ac:dyDescent="0.25">
      <c r="B128" s="38"/>
      <c r="C128" s="38"/>
      <c r="D128" s="38"/>
      <c r="E128" s="44"/>
      <c r="F128" s="45"/>
      <c r="G128" s="46"/>
      <c r="H128" s="45"/>
      <c r="I128" s="44"/>
      <c r="J128" s="47"/>
      <c r="K128" s="48"/>
      <c r="L128" s="47"/>
      <c r="M128" s="44"/>
      <c r="N128" s="45"/>
      <c r="O128" s="46"/>
      <c r="P128" s="45"/>
      <c r="Q128" s="44"/>
      <c r="R128" s="47"/>
      <c r="S128" s="48"/>
      <c r="T128" s="47"/>
      <c r="U128" s="44"/>
      <c r="V128" s="45"/>
      <c r="W128" s="46"/>
      <c r="X128" s="45"/>
      <c r="Y128" s="44"/>
      <c r="Z128" s="47"/>
      <c r="AA128" s="48"/>
      <c r="AB128" s="47"/>
      <c r="AC128" s="49"/>
      <c r="AD128" s="39"/>
    </row>
    <row r="129" spans="2:30" s="37" customFormat="1" x14ac:dyDescent="0.25">
      <c r="B129" s="38"/>
      <c r="C129" s="38"/>
      <c r="D129" s="38"/>
      <c r="E129" s="44"/>
      <c r="F129" s="45"/>
      <c r="G129" s="46"/>
      <c r="H129" s="45"/>
      <c r="I129" s="44"/>
      <c r="J129" s="47"/>
      <c r="K129" s="48"/>
      <c r="L129" s="47"/>
      <c r="M129" s="44"/>
      <c r="N129" s="45"/>
      <c r="O129" s="46"/>
      <c r="P129" s="45"/>
      <c r="Q129" s="44"/>
      <c r="R129" s="47"/>
      <c r="S129" s="48"/>
      <c r="T129" s="47"/>
      <c r="U129" s="44"/>
      <c r="V129" s="45"/>
      <c r="W129" s="46"/>
      <c r="X129" s="45"/>
      <c r="Y129" s="44"/>
      <c r="Z129" s="47"/>
      <c r="AA129" s="48"/>
      <c r="AB129" s="47"/>
      <c r="AC129" s="49"/>
      <c r="AD129" s="39"/>
    </row>
    <row r="130" spans="2:30" s="37" customFormat="1" x14ac:dyDescent="0.25">
      <c r="B130" s="38"/>
      <c r="C130" s="38"/>
      <c r="D130" s="38"/>
      <c r="E130" s="44"/>
      <c r="F130" s="45"/>
      <c r="G130" s="46"/>
      <c r="H130" s="45"/>
      <c r="I130" s="44"/>
      <c r="J130" s="47"/>
      <c r="K130" s="48"/>
      <c r="L130" s="47"/>
      <c r="M130" s="44"/>
      <c r="N130" s="45"/>
      <c r="O130" s="46"/>
      <c r="P130" s="45"/>
      <c r="Q130" s="44"/>
      <c r="R130" s="47"/>
      <c r="S130" s="48"/>
      <c r="T130" s="47"/>
      <c r="U130" s="44"/>
      <c r="V130" s="45"/>
      <c r="W130" s="46"/>
      <c r="X130" s="45"/>
      <c r="Y130" s="44"/>
      <c r="Z130" s="47"/>
      <c r="AA130" s="48"/>
      <c r="AB130" s="47"/>
      <c r="AC130" s="49"/>
      <c r="AD130" s="39"/>
    </row>
    <row r="131" spans="2:30" s="37" customFormat="1" x14ac:dyDescent="0.25">
      <c r="B131" s="38"/>
      <c r="C131" s="38"/>
      <c r="D131" s="38"/>
      <c r="E131" s="44"/>
      <c r="F131" s="45"/>
      <c r="G131" s="50"/>
      <c r="H131" s="45"/>
      <c r="I131" s="44"/>
      <c r="J131" s="47"/>
      <c r="K131" s="44"/>
      <c r="L131" s="47"/>
      <c r="M131" s="44"/>
      <c r="N131" s="45"/>
      <c r="O131" s="50"/>
      <c r="P131" s="45"/>
      <c r="Q131" s="44"/>
      <c r="R131" s="47"/>
      <c r="S131" s="44"/>
      <c r="T131" s="47"/>
      <c r="U131" s="44"/>
      <c r="V131" s="45"/>
      <c r="W131" s="50"/>
      <c r="X131" s="45"/>
      <c r="Y131" s="44"/>
      <c r="Z131" s="47"/>
      <c r="AA131" s="44"/>
      <c r="AB131" s="47"/>
      <c r="AC131" s="49"/>
      <c r="AD131" s="39"/>
    </row>
    <row r="132" spans="2:30" s="37" customFormat="1" x14ac:dyDescent="0.25">
      <c r="B132" s="38"/>
      <c r="C132" s="38"/>
      <c r="D132" s="38"/>
      <c r="E132" s="44"/>
      <c r="F132" s="45"/>
      <c r="G132" s="46"/>
      <c r="H132" s="45"/>
      <c r="I132" s="44"/>
      <c r="J132" s="47"/>
      <c r="K132" s="48"/>
      <c r="L132" s="47"/>
      <c r="M132" s="44"/>
      <c r="N132" s="45"/>
      <c r="O132" s="46"/>
      <c r="P132" s="45"/>
      <c r="Q132" s="44"/>
      <c r="R132" s="47"/>
      <c r="S132" s="48"/>
      <c r="T132" s="47"/>
      <c r="U132" s="44"/>
      <c r="V132" s="45"/>
      <c r="W132" s="46"/>
      <c r="X132" s="45"/>
      <c r="Y132" s="44"/>
      <c r="Z132" s="47"/>
      <c r="AA132" s="48"/>
      <c r="AB132" s="47"/>
      <c r="AC132" s="49"/>
      <c r="AD132" s="39"/>
    </row>
    <row r="133" spans="2:30" s="37" customFormat="1" x14ac:dyDescent="0.25">
      <c r="B133" s="38"/>
      <c r="C133" s="38"/>
      <c r="D133" s="38"/>
      <c r="E133" s="44"/>
      <c r="F133" s="45"/>
      <c r="G133" s="46"/>
      <c r="H133" s="45"/>
      <c r="I133" s="44"/>
      <c r="J133" s="47"/>
      <c r="K133" s="48"/>
      <c r="L133" s="47"/>
      <c r="M133" s="44"/>
      <c r="N133" s="45"/>
      <c r="O133" s="46"/>
      <c r="P133" s="45"/>
      <c r="Q133" s="44"/>
      <c r="R133" s="47"/>
      <c r="S133" s="48"/>
      <c r="T133" s="47"/>
      <c r="U133" s="44"/>
      <c r="V133" s="45"/>
      <c r="W133" s="46"/>
      <c r="X133" s="45"/>
      <c r="Y133" s="44"/>
      <c r="Z133" s="47"/>
      <c r="AA133" s="48"/>
      <c r="AB133" s="47"/>
      <c r="AC133" s="49"/>
      <c r="AD133" s="39"/>
    </row>
    <row r="134" spans="2:30" s="37" customFormat="1" x14ac:dyDescent="0.25">
      <c r="B134" s="38"/>
      <c r="C134" s="38"/>
      <c r="D134" s="38"/>
      <c r="E134" s="44"/>
      <c r="F134" s="45"/>
      <c r="G134" s="46"/>
      <c r="H134" s="45"/>
      <c r="I134" s="44"/>
      <c r="J134" s="47"/>
      <c r="K134" s="48"/>
      <c r="L134" s="47"/>
      <c r="M134" s="44"/>
      <c r="N134" s="45"/>
      <c r="O134" s="46"/>
      <c r="P134" s="45"/>
      <c r="Q134" s="44"/>
      <c r="R134" s="47"/>
      <c r="S134" s="48"/>
      <c r="T134" s="47"/>
      <c r="U134" s="44"/>
      <c r="V134" s="45"/>
      <c r="W134" s="46"/>
      <c r="X134" s="45"/>
      <c r="Y134" s="44"/>
      <c r="Z134" s="47"/>
      <c r="AA134" s="48"/>
      <c r="AB134" s="47"/>
      <c r="AC134" s="49"/>
      <c r="AD134" s="39"/>
    </row>
    <row r="135" spans="2:30" s="37" customFormat="1" x14ac:dyDescent="0.25">
      <c r="B135" s="38"/>
      <c r="C135" s="38"/>
      <c r="D135" s="38"/>
      <c r="E135" s="44"/>
      <c r="F135" s="45"/>
      <c r="G135" s="46"/>
      <c r="H135" s="45"/>
      <c r="I135" s="44"/>
      <c r="J135" s="47"/>
      <c r="K135" s="48"/>
      <c r="L135" s="47"/>
      <c r="M135" s="44"/>
      <c r="N135" s="45"/>
      <c r="O135" s="46"/>
      <c r="P135" s="45"/>
      <c r="Q135" s="44"/>
      <c r="R135" s="47"/>
      <c r="S135" s="48"/>
      <c r="T135" s="47"/>
      <c r="U135" s="44"/>
      <c r="V135" s="45"/>
      <c r="W135" s="46"/>
      <c r="X135" s="45"/>
      <c r="Y135" s="44"/>
      <c r="Z135" s="47"/>
      <c r="AA135" s="48"/>
      <c r="AB135" s="47"/>
      <c r="AC135" s="49"/>
      <c r="AD135" s="39"/>
    </row>
    <row r="136" spans="2:30" s="37" customFormat="1" x14ac:dyDescent="0.25">
      <c r="B136" s="38"/>
      <c r="C136" s="38"/>
      <c r="D136" s="38"/>
      <c r="E136" s="44"/>
      <c r="F136" s="45"/>
      <c r="G136" s="46"/>
      <c r="H136" s="45"/>
      <c r="I136" s="44"/>
      <c r="J136" s="47"/>
      <c r="K136" s="48"/>
      <c r="L136" s="47"/>
      <c r="M136" s="44"/>
      <c r="N136" s="45"/>
      <c r="O136" s="46"/>
      <c r="P136" s="45"/>
      <c r="Q136" s="44"/>
      <c r="R136" s="47"/>
      <c r="S136" s="48"/>
      <c r="T136" s="47"/>
      <c r="U136" s="44"/>
      <c r="V136" s="45"/>
      <c r="W136" s="46"/>
      <c r="X136" s="45"/>
      <c r="Y136" s="44"/>
      <c r="Z136" s="47"/>
      <c r="AA136" s="48"/>
      <c r="AB136" s="47"/>
      <c r="AC136" s="49"/>
      <c r="AD136" s="39"/>
    </row>
    <row r="137" spans="2:30" s="37" customFormat="1" x14ac:dyDescent="0.25">
      <c r="B137" s="38"/>
      <c r="C137" s="38"/>
      <c r="D137" s="38"/>
      <c r="E137" s="44"/>
      <c r="F137" s="45"/>
      <c r="G137" s="46"/>
      <c r="H137" s="45"/>
      <c r="I137" s="44"/>
      <c r="J137" s="47"/>
      <c r="K137" s="48"/>
      <c r="L137" s="47"/>
      <c r="M137" s="44"/>
      <c r="N137" s="45"/>
      <c r="O137" s="46"/>
      <c r="P137" s="45"/>
      <c r="Q137" s="44"/>
      <c r="R137" s="47"/>
      <c r="S137" s="48"/>
      <c r="T137" s="47"/>
      <c r="U137" s="44"/>
      <c r="V137" s="45"/>
      <c r="W137" s="46"/>
      <c r="X137" s="45"/>
      <c r="Y137" s="44"/>
      <c r="Z137" s="47"/>
      <c r="AA137" s="48"/>
      <c r="AB137" s="47"/>
      <c r="AC137" s="49"/>
      <c r="AD137" s="39"/>
    </row>
    <row r="138" spans="2:30" s="37" customFormat="1" x14ac:dyDescent="0.25">
      <c r="B138" s="38"/>
      <c r="C138" s="38"/>
      <c r="D138" s="38"/>
      <c r="E138" s="44"/>
      <c r="F138" s="45"/>
      <c r="G138" s="50"/>
      <c r="H138" s="45"/>
      <c r="I138" s="44"/>
      <c r="J138" s="47"/>
      <c r="K138" s="44"/>
      <c r="L138" s="47"/>
      <c r="M138" s="44"/>
      <c r="N138" s="45"/>
      <c r="O138" s="50"/>
      <c r="P138" s="45"/>
      <c r="Q138" s="44"/>
      <c r="R138" s="47"/>
      <c r="S138" s="44"/>
      <c r="T138" s="47"/>
      <c r="U138" s="44"/>
      <c r="V138" s="45"/>
      <c r="W138" s="50"/>
      <c r="X138" s="45"/>
      <c r="Y138" s="44"/>
      <c r="Z138" s="47"/>
      <c r="AA138" s="44"/>
      <c r="AB138" s="47"/>
      <c r="AC138" s="49"/>
      <c r="AD138" s="39"/>
    </row>
    <row r="139" spans="2:30" s="37" customFormat="1" x14ac:dyDescent="0.25">
      <c r="B139" s="38"/>
      <c r="C139" s="38"/>
      <c r="D139" s="38"/>
      <c r="E139" s="44"/>
      <c r="F139" s="45"/>
      <c r="G139" s="46"/>
      <c r="H139" s="45"/>
      <c r="I139" s="44"/>
      <c r="J139" s="47"/>
      <c r="K139" s="48"/>
      <c r="L139" s="47"/>
      <c r="M139" s="44"/>
      <c r="N139" s="45"/>
      <c r="O139" s="46"/>
      <c r="P139" s="45"/>
      <c r="Q139" s="44"/>
      <c r="R139" s="47"/>
      <c r="S139" s="48"/>
      <c r="T139" s="47"/>
      <c r="U139" s="44"/>
      <c r="V139" s="45"/>
      <c r="W139" s="46"/>
      <c r="X139" s="45"/>
      <c r="Y139" s="44"/>
      <c r="Z139" s="47"/>
      <c r="AA139" s="48"/>
      <c r="AB139" s="47"/>
      <c r="AC139" s="49"/>
      <c r="AD139" s="39"/>
    </row>
    <row r="140" spans="2:30" s="37" customFormat="1" x14ac:dyDescent="0.25">
      <c r="B140" s="38"/>
      <c r="C140" s="38"/>
      <c r="D140" s="38"/>
      <c r="E140" s="44"/>
      <c r="F140" s="45"/>
      <c r="G140" s="46"/>
      <c r="H140" s="45"/>
      <c r="I140" s="44"/>
      <c r="J140" s="47"/>
      <c r="K140" s="48"/>
      <c r="L140" s="47"/>
      <c r="M140" s="44"/>
      <c r="N140" s="45"/>
      <c r="O140" s="46"/>
      <c r="P140" s="45"/>
      <c r="Q140" s="44"/>
      <c r="R140" s="47"/>
      <c r="S140" s="48"/>
      <c r="T140" s="47"/>
      <c r="U140" s="44"/>
      <c r="V140" s="45"/>
      <c r="W140" s="46"/>
      <c r="X140" s="45"/>
      <c r="Y140" s="44"/>
      <c r="Z140" s="47"/>
      <c r="AA140" s="48"/>
      <c r="AB140" s="47"/>
      <c r="AC140" s="49"/>
      <c r="AD140" s="39"/>
    </row>
    <row r="141" spans="2:30" s="37" customFormat="1" x14ac:dyDescent="0.25">
      <c r="B141" s="38"/>
      <c r="C141" s="38"/>
      <c r="D141" s="38"/>
      <c r="E141" s="44"/>
      <c r="F141" s="45"/>
      <c r="G141" s="46"/>
      <c r="H141" s="45"/>
      <c r="I141" s="44"/>
      <c r="J141" s="47"/>
      <c r="K141" s="48"/>
      <c r="L141" s="47"/>
      <c r="M141" s="44"/>
      <c r="N141" s="45"/>
      <c r="O141" s="46"/>
      <c r="P141" s="45"/>
      <c r="Q141" s="44"/>
      <c r="R141" s="47"/>
      <c r="S141" s="48"/>
      <c r="T141" s="47"/>
      <c r="U141" s="44"/>
      <c r="V141" s="45"/>
      <c r="W141" s="46"/>
      <c r="X141" s="45"/>
      <c r="Y141" s="44"/>
      <c r="Z141" s="47"/>
      <c r="AA141" s="48"/>
      <c r="AB141" s="47"/>
      <c r="AC141" s="49"/>
      <c r="AD141" s="39"/>
    </row>
    <row r="142" spans="2:30" s="37" customFormat="1" x14ac:dyDescent="0.25">
      <c r="B142" s="38"/>
      <c r="C142" s="38"/>
      <c r="D142" s="38"/>
      <c r="E142" s="44"/>
      <c r="F142" s="45"/>
      <c r="G142" s="46"/>
      <c r="H142" s="45"/>
      <c r="I142" s="44"/>
      <c r="J142" s="47"/>
      <c r="K142" s="48"/>
      <c r="L142" s="47"/>
      <c r="M142" s="44"/>
      <c r="N142" s="45"/>
      <c r="O142" s="46"/>
      <c r="P142" s="45"/>
      <c r="Q142" s="44"/>
      <c r="R142" s="47"/>
      <c r="S142" s="48"/>
      <c r="T142" s="47"/>
      <c r="U142" s="44"/>
      <c r="V142" s="45"/>
      <c r="W142" s="46"/>
      <c r="X142" s="45"/>
      <c r="Y142" s="44"/>
      <c r="Z142" s="47"/>
      <c r="AA142" s="48"/>
      <c r="AB142" s="47"/>
      <c r="AC142" s="49"/>
      <c r="AD142" s="39"/>
    </row>
    <row r="143" spans="2:30" s="37" customFormat="1" x14ac:dyDescent="0.25">
      <c r="B143" s="38"/>
      <c r="C143" s="38"/>
      <c r="D143" s="38"/>
      <c r="E143" s="44"/>
      <c r="F143" s="45"/>
      <c r="G143" s="46"/>
      <c r="H143" s="45"/>
      <c r="I143" s="44"/>
      <c r="J143" s="47"/>
      <c r="K143" s="48"/>
      <c r="L143" s="47"/>
      <c r="M143" s="44"/>
      <c r="N143" s="45"/>
      <c r="O143" s="46"/>
      <c r="P143" s="45"/>
      <c r="Q143" s="44"/>
      <c r="R143" s="47"/>
      <c r="S143" s="48"/>
      <c r="T143" s="47"/>
      <c r="U143" s="44"/>
      <c r="V143" s="45"/>
      <c r="W143" s="46"/>
      <c r="X143" s="45"/>
      <c r="Y143" s="44"/>
      <c r="Z143" s="47"/>
      <c r="AA143" s="48"/>
      <c r="AB143" s="47"/>
      <c r="AC143" s="49"/>
      <c r="AD143" s="39"/>
    </row>
    <row r="144" spans="2:30" s="37" customFormat="1" x14ac:dyDescent="0.25">
      <c r="B144" s="38"/>
      <c r="C144" s="38"/>
      <c r="D144" s="38"/>
      <c r="E144" s="44"/>
      <c r="F144" s="45"/>
      <c r="G144" s="46"/>
      <c r="H144" s="45"/>
      <c r="I144" s="44"/>
      <c r="J144" s="47"/>
      <c r="K144" s="48"/>
      <c r="L144" s="47"/>
      <c r="M144" s="44"/>
      <c r="N144" s="45"/>
      <c r="O144" s="46"/>
      <c r="P144" s="45"/>
      <c r="Q144" s="44"/>
      <c r="R144" s="47"/>
      <c r="S144" s="48"/>
      <c r="T144" s="47"/>
      <c r="U144" s="44"/>
      <c r="V144" s="45"/>
      <c r="W144" s="46"/>
      <c r="X144" s="45"/>
      <c r="Y144" s="44"/>
      <c r="Z144" s="47"/>
      <c r="AA144" s="48"/>
      <c r="AB144" s="47"/>
      <c r="AC144" s="49"/>
      <c r="AD144" s="39"/>
    </row>
    <row r="145" spans="2:30" s="37" customFormat="1" x14ac:dyDescent="0.25">
      <c r="B145" s="38"/>
      <c r="C145" s="38"/>
      <c r="D145" s="38"/>
      <c r="E145" s="44"/>
      <c r="F145" s="45"/>
      <c r="G145" s="50"/>
      <c r="H145" s="45"/>
      <c r="I145" s="44"/>
      <c r="J145" s="47"/>
      <c r="K145" s="44"/>
      <c r="L145" s="47"/>
      <c r="M145" s="44"/>
      <c r="N145" s="45"/>
      <c r="O145" s="50"/>
      <c r="P145" s="45"/>
      <c r="Q145" s="44"/>
      <c r="R145" s="47"/>
      <c r="S145" s="44"/>
      <c r="T145" s="47"/>
      <c r="U145" s="44"/>
      <c r="V145" s="45"/>
      <c r="W145" s="50"/>
      <c r="X145" s="45"/>
      <c r="Y145" s="44"/>
      <c r="Z145" s="47"/>
      <c r="AA145" s="44"/>
      <c r="AB145" s="47"/>
      <c r="AC145" s="49"/>
      <c r="AD145" s="39"/>
    </row>
    <row r="146" spans="2:30" s="37" customFormat="1" x14ac:dyDescent="0.25">
      <c r="B146" s="38"/>
      <c r="C146" s="38"/>
      <c r="D146" s="38"/>
      <c r="E146" s="44"/>
      <c r="F146" s="45"/>
      <c r="G146" s="46"/>
      <c r="H146" s="45"/>
      <c r="I146" s="44"/>
      <c r="J146" s="47"/>
      <c r="K146" s="48"/>
      <c r="L146" s="47"/>
      <c r="M146" s="44"/>
      <c r="N146" s="45"/>
      <c r="O146" s="46"/>
      <c r="P146" s="45"/>
      <c r="Q146" s="44"/>
      <c r="R146" s="47"/>
      <c r="S146" s="48"/>
      <c r="T146" s="47"/>
      <c r="U146" s="44"/>
      <c r="V146" s="45"/>
      <c r="W146" s="46"/>
      <c r="X146" s="45"/>
      <c r="Y146" s="44"/>
      <c r="Z146" s="47"/>
      <c r="AA146" s="48"/>
      <c r="AB146" s="47"/>
      <c r="AC146" s="49"/>
      <c r="AD146" s="39"/>
    </row>
    <row r="147" spans="2:30" s="37" customFormat="1" x14ac:dyDescent="0.25">
      <c r="B147" s="38"/>
      <c r="C147" s="38"/>
      <c r="D147" s="38"/>
      <c r="E147" s="44"/>
      <c r="F147" s="45"/>
      <c r="G147" s="46"/>
      <c r="H147" s="45"/>
      <c r="I147" s="44"/>
      <c r="J147" s="47"/>
      <c r="K147" s="48"/>
      <c r="L147" s="47"/>
      <c r="M147" s="44"/>
      <c r="N147" s="45"/>
      <c r="O147" s="46"/>
      <c r="P147" s="45"/>
      <c r="Q147" s="44"/>
      <c r="R147" s="47"/>
      <c r="S147" s="48"/>
      <c r="T147" s="47"/>
      <c r="U147" s="44"/>
      <c r="V147" s="45"/>
      <c r="W147" s="46"/>
      <c r="X147" s="45"/>
      <c r="Y147" s="44"/>
      <c r="Z147" s="47"/>
      <c r="AA147" s="48"/>
      <c r="AB147" s="47"/>
      <c r="AC147" s="49"/>
      <c r="AD147" s="39"/>
    </row>
    <row r="148" spans="2:30" s="37" customFormat="1" x14ac:dyDescent="0.25">
      <c r="B148" s="38"/>
      <c r="C148" s="38"/>
      <c r="D148" s="38"/>
      <c r="E148" s="44"/>
      <c r="F148" s="45"/>
      <c r="G148" s="46"/>
      <c r="H148" s="45"/>
      <c r="I148" s="44"/>
      <c r="J148" s="47"/>
      <c r="K148" s="48"/>
      <c r="L148" s="47"/>
      <c r="M148" s="44"/>
      <c r="N148" s="45"/>
      <c r="O148" s="46"/>
      <c r="P148" s="45"/>
      <c r="Q148" s="44"/>
      <c r="R148" s="47"/>
      <c r="S148" s="48"/>
      <c r="T148" s="47"/>
      <c r="U148" s="44"/>
      <c r="V148" s="45"/>
      <c r="W148" s="46"/>
      <c r="X148" s="45"/>
      <c r="Y148" s="44"/>
      <c r="Z148" s="47"/>
      <c r="AA148" s="48"/>
      <c r="AB148" s="47"/>
      <c r="AC148" s="49"/>
      <c r="AD148" s="39"/>
    </row>
    <row r="149" spans="2:30" s="37" customFormat="1" x14ac:dyDescent="0.25">
      <c r="B149" s="38"/>
      <c r="C149" s="38"/>
      <c r="D149" s="38"/>
      <c r="E149" s="44"/>
      <c r="F149" s="45"/>
      <c r="G149" s="46"/>
      <c r="H149" s="45"/>
      <c r="I149" s="44"/>
      <c r="J149" s="47"/>
      <c r="K149" s="48"/>
      <c r="L149" s="47"/>
      <c r="M149" s="44"/>
      <c r="N149" s="45"/>
      <c r="O149" s="46"/>
      <c r="P149" s="45"/>
      <c r="Q149" s="44"/>
      <c r="R149" s="47"/>
      <c r="S149" s="48"/>
      <c r="T149" s="47"/>
      <c r="U149" s="44"/>
      <c r="V149" s="45"/>
      <c r="W149" s="46"/>
      <c r="X149" s="45"/>
      <c r="Y149" s="44"/>
      <c r="Z149" s="47"/>
      <c r="AA149" s="48"/>
      <c r="AB149" s="47"/>
      <c r="AC149" s="49"/>
      <c r="AD149" s="39"/>
    </row>
    <row r="150" spans="2:30" s="37" customFormat="1" x14ac:dyDescent="0.25">
      <c r="B150" s="38"/>
      <c r="C150" s="38"/>
      <c r="D150" s="38"/>
      <c r="E150" s="44"/>
      <c r="F150" s="45"/>
      <c r="G150" s="46"/>
      <c r="H150" s="45"/>
      <c r="I150" s="44"/>
      <c r="J150" s="47"/>
      <c r="K150" s="48"/>
      <c r="L150" s="47"/>
      <c r="M150" s="44"/>
      <c r="N150" s="45"/>
      <c r="O150" s="46"/>
      <c r="P150" s="45"/>
      <c r="Q150" s="44"/>
      <c r="R150" s="47"/>
      <c r="S150" s="48"/>
      <c r="T150" s="47"/>
      <c r="U150" s="44"/>
      <c r="V150" s="45"/>
      <c r="W150" s="46"/>
      <c r="X150" s="45"/>
      <c r="Y150" s="44"/>
      <c r="Z150" s="47"/>
      <c r="AA150" s="48"/>
      <c r="AB150" s="47"/>
      <c r="AC150" s="49"/>
      <c r="AD150" s="39"/>
    </row>
    <row r="151" spans="2:30" s="37" customFormat="1" x14ac:dyDescent="0.25">
      <c r="B151" s="38"/>
      <c r="C151" s="38"/>
      <c r="D151" s="38"/>
      <c r="E151" s="44"/>
      <c r="F151" s="45"/>
      <c r="G151" s="46"/>
      <c r="H151" s="45"/>
      <c r="I151" s="44"/>
      <c r="J151" s="47"/>
      <c r="K151" s="48"/>
      <c r="L151" s="47"/>
      <c r="M151" s="44"/>
      <c r="N151" s="45"/>
      <c r="O151" s="46"/>
      <c r="P151" s="45"/>
      <c r="Q151" s="44"/>
      <c r="R151" s="47"/>
      <c r="S151" s="48"/>
      <c r="T151" s="47"/>
      <c r="U151" s="44"/>
      <c r="V151" s="45"/>
      <c r="W151" s="46"/>
      <c r="X151" s="45"/>
      <c r="Y151" s="44"/>
      <c r="Z151" s="47"/>
      <c r="AA151" s="48"/>
      <c r="AB151" s="47"/>
      <c r="AC151" s="49"/>
      <c r="AD151" s="39"/>
    </row>
    <row r="152" spans="2:30" s="37" customFormat="1" x14ac:dyDescent="0.25">
      <c r="B152" s="38"/>
      <c r="C152" s="38"/>
      <c r="D152" s="38"/>
      <c r="E152" s="44"/>
      <c r="F152" s="45"/>
      <c r="G152" s="46"/>
      <c r="H152" s="45"/>
      <c r="I152" s="44"/>
      <c r="J152" s="47"/>
      <c r="K152" s="48"/>
      <c r="L152" s="47"/>
      <c r="M152" s="44"/>
      <c r="N152" s="45"/>
      <c r="O152" s="46"/>
      <c r="P152" s="45"/>
      <c r="Q152" s="44"/>
      <c r="R152" s="47"/>
      <c r="S152" s="48"/>
      <c r="T152" s="47"/>
      <c r="U152" s="44"/>
      <c r="V152" s="45"/>
      <c r="W152" s="46"/>
      <c r="X152" s="45"/>
      <c r="Y152" s="44"/>
      <c r="Z152" s="47"/>
      <c r="AA152" s="48"/>
      <c r="AB152" s="47"/>
      <c r="AC152" s="49"/>
      <c r="AD152" s="39"/>
    </row>
    <row r="153" spans="2:30" s="37" customFormat="1" x14ac:dyDescent="0.25">
      <c r="B153" s="38"/>
      <c r="C153" s="38"/>
      <c r="D153" s="38"/>
      <c r="E153" s="44"/>
      <c r="F153" s="45"/>
      <c r="G153" s="46"/>
      <c r="H153" s="45"/>
      <c r="I153" s="44"/>
      <c r="J153" s="47"/>
      <c r="K153" s="48"/>
      <c r="L153" s="47"/>
      <c r="M153" s="44"/>
      <c r="N153" s="45"/>
      <c r="O153" s="46"/>
      <c r="P153" s="45"/>
      <c r="Q153" s="44"/>
      <c r="R153" s="47"/>
      <c r="S153" s="48"/>
      <c r="T153" s="47"/>
      <c r="U153" s="44"/>
      <c r="V153" s="45"/>
      <c r="W153" s="46"/>
      <c r="X153" s="45"/>
      <c r="Y153" s="44"/>
      <c r="Z153" s="47"/>
      <c r="AA153" s="48"/>
      <c r="AB153" s="47"/>
      <c r="AC153" s="49"/>
      <c r="AD153" s="39"/>
    </row>
    <row r="154" spans="2:30" s="37" customFormat="1" x14ac:dyDescent="0.25">
      <c r="B154" s="38"/>
      <c r="C154" s="38"/>
      <c r="D154" s="38"/>
      <c r="E154" s="44"/>
      <c r="F154" s="45"/>
      <c r="G154" s="46"/>
      <c r="H154" s="45"/>
      <c r="I154" s="44"/>
      <c r="J154" s="47"/>
      <c r="K154" s="48"/>
      <c r="L154" s="47"/>
      <c r="M154" s="44"/>
      <c r="N154" s="45"/>
      <c r="O154" s="46"/>
      <c r="P154" s="45"/>
      <c r="Q154" s="44"/>
      <c r="R154" s="47"/>
      <c r="S154" s="48"/>
      <c r="T154" s="47"/>
      <c r="U154" s="44"/>
      <c r="V154" s="45"/>
      <c r="W154" s="46"/>
      <c r="X154" s="45"/>
      <c r="Y154" s="44"/>
      <c r="Z154" s="47"/>
      <c r="AA154" s="48"/>
      <c r="AB154" s="47"/>
      <c r="AC154" s="49"/>
      <c r="AD154" s="39"/>
    </row>
    <row r="155" spans="2:30" s="37" customFormat="1" x14ac:dyDescent="0.25">
      <c r="B155" s="38"/>
      <c r="C155" s="38"/>
      <c r="D155" s="38"/>
      <c r="E155" s="44"/>
      <c r="F155" s="45"/>
      <c r="G155" s="50"/>
      <c r="H155" s="45"/>
      <c r="I155" s="44"/>
      <c r="J155" s="47"/>
      <c r="K155" s="44"/>
      <c r="L155" s="47"/>
      <c r="M155" s="44"/>
      <c r="N155" s="45"/>
      <c r="O155" s="50"/>
      <c r="P155" s="45"/>
      <c r="Q155" s="44"/>
      <c r="R155" s="47"/>
      <c r="S155" s="44"/>
      <c r="T155" s="47"/>
      <c r="U155" s="44"/>
      <c r="V155" s="45"/>
      <c r="W155" s="50"/>
      <c r="X155" s="45"/>
      <c r="Y155" s="44"/>
      <c r="Z155" s="47"/>
      <c r="AA155" s="44"/>
      <c r="AB155" s="47"/>
      <c r="AC155" s="49"/>
      <c r="AD155" s="39"/>
    </row>
    <row r="156" spans="2:30" s="37" customFormat="1" x14ac:dyDescent="0.25">
      <c r="B156" s="53"/>
      <c r="C156" s="53"/>
      <c r="D156" s="38"/>
      <c r="E156" s="44"/>
      <c r="F156" s="45"/>
      <c r="G156" s="50"/>
      <c r="H156" s="45"/>
      <c r="I156" s="44"/>
      <c r="J156" s="47"/>
      <c r="K156" s="44"/>
      <c r="L156" s="47"/>
      <c r="M156" s="44"/>
      <c r="N156" s="45"/>
      <c r="O156" s="50"/>
      <c r="P156" s="45"/>
      <c r="Q156" s="44"/>
      <c r="R156" s="47"/>
      <c r="S156" s="44"/>
      <c r="T156" s="47"/>
      <c r="U156" s="44"/>
      <c r="V156" s="45"/>
      <c r="W156" s="50"/>
      <c r="X156" s="45"/>
      <c r="Y156" s="44"/>
      <c r="Z156" s="47"/>
      <c r="AA156" s="44"/>
      <c r="AB156" s="47"/>
      <c r="AC156" s="49"/>
      <c r="AD156" s="39"/>
    </row>
    <row r="157" spans="2:30" s="37" customFormat="1" x14ac:dyDescent="0.25">
      <c r="B157" s="38"/>
      <c r="C157" s="38"/>
      <c r="D157" s="38"/>
      <c r="E157" s="44"/>
      <c r="F157" s="45"/>
      <c r="G157" s="46"/>
      <c r="H157" s="45"/>
      <c r="I157" s="44"/>
      <c r="J157" s="47"/>
      <c r="K157" s="48"/>
      <c r="L157" s="47"/>
      <c r="M157" s="44"/>
      <c r="N157" s="45"/>
      <c r="O157" s="46"/>
      <c r="P157" s="45"/>
      <c r="Q157" s="44"/>
      <c r="R157" s="47"/>
      <c r="S157" s="48"/>
      <c r="T157" s="47"/>
      <c r="U157" s="44"/>
      <c r="V157" s="45"/>
      <c r="W157" s="46"/>
      <c r="X157" s="45"/>
      <c r="Y157" s="44"/>
      <c r="Z157" s="47"/>
      <c r="AA157" s="48"/>
      <c r="AB157" s="47"/>
      <c r="AC157" s="49"/>
      <c r="AD157" s="39"/>
    </row>
    <row r="158" spans="2:30" s="37" customFormat="1" x14ac:dyDescent="0.25">
      <c r="B158" s="38"/>
      <c r="C158" s="38"/>
      <c r="D158" s="38"/>
      <c r="E158" s="44"/>
      <c r="F158" s="45"/>
      <c r="G158" s="46"/>
      <c r="H158" s="45"/>
      <c r="I158" s="44"/>
      <c r="J158" s="47"/>
      <c r="K158" s="48"/>
      <c r="L158" s="47"/>
      <c r="M158" s="44"/>
      <c r="N158" s="45"/>
      <c r="O158" s="46"/>
      <c r="P158" s="45"/>
      <c r="Q158" s="44"/>
      <c r="R158" s="47"/>
      <c r="S158" s="48"/>
      <c r="T158" s="47"/>
      <c r="U158" s="44"/>
      <c r="V158" s="45"/>
      <c r="W158" s="46"/>
      <c r="X158" s="45"/>
      <c r="Y158" s="44"/>
      <c r="Z158" s="47"/>
      <c r="AA158" s="48"/>
      <c r="AB158" s="47"/>
      <c r="AC158" s="49"/>
      <c r="AD158" s="39"/>
    </row>
    <row r="159" spans="2:30" s="37" customFormat="1" x14ac:dyDescent="0.25">
      <c r="B159" s="38"/>
      <c r="C159" s="38"/>
      <c r="D159" s="38"/>
      <c r="E159" s="44"/>
      <c r="F159" s="45"/>
      <c r="G159" s="46"/>
      <c r="H159" s="45"/>
      <c r="I159" s="44"/>
      <c r="J159" s="47"/>
      <c r="K159" s="48"/>
      <c r="L159" s="47"/>
      <c r="M159" s="44"/>
      <c r="N159" s="45"/>
      <c r="O159" s="46"/>
      <c r="P159" s="45"/>
      <c r="Q159" s="44"/>
      <c r="R159" s="47"/>
      <c r="S159" s="48"/>
      <c r="T159" s="47"/>
      <c r="U159" s="44"/>
      <c r="V159" s="45"/>
      <c r="W159" s="46"/>
      <c r="X159" s="45"/>
      <c r="Y159" s="44"/>
      <c r="Z159" s="47"/>
      <c r="AA159" s="48"/>
      <c r="AB159" s="47"/>
      <c r="AC159" s="49"/>
      <c r="AD159" s="39"/>
    </row>
    <row r="160" spans="2:30" s="37" customFormat="1" x14ac:dyDescent="0.25">
      <c r="B160" s="38"/>
      <c r="C160" s="38"/>
      <c r="D160" s="38"/>
      <c r="E160" s="44"/>
      <c r="F160" s="45"/>
      <c r="G160" s="46"/>
      <c r="H160" s="45"/>
      <c r="I160" s="44"/>
      <c r="J160" s="47"/>
      <c r="K160" s="48"/>
      <c r="L160" s="47"/>
      <c r="M160" s="44"/>
      <c r="N160" s="45"/>
      <c r="O160" s="46"/>
      <c r="P160" s="45"/>
      <c r="Q160" s="44"/>
      <c r="R160" s="47"/>
      <c r="S160" s="48"/>
      <c r="T160" s="47"/>
      <c r="U160" s="44"/>
      <c r="V160" s="45"/>
      <c r="W160" s="46"/>
      <c r="X160" s="45"/>
      <c r="Y160" s="44"/>
      <c r="Z160" s="47"/>
      <c r="AA160" s="48"/>
      <c r="AB160" s="47"/>
      <c r="AC160" s="49"/>
      <c r="AD160" s="39"/>
    </row>
    <row r="161" spans="2:30" s="37" customFormat="1" x14ac:dyDescent="0.25">
      <c r="B161" s="38"/>
      <c r="C161" s="38"/>
      <c r="D161" s="38"/>
      <c r="E161" s="44"/>
      <c r="F161" s="45"/>
      <c r="G161" s="46"/>
      <c r="H161" s="45"/>
      <c r="I161" s="44"/>
      <c r="J161" s="47"/>
      <c r="K161" s="48"/>
      <c r="L161" s="47"/>
      <c r="M161" s="44"/>
      <c r="N161" s="45"/>
      <c r="O161" s="46"/>
      <c r="P161" s="45"/>
      <c r="Q161" s="44"/>
      <c r="R161" s="47"/>
      <c r="S161" s="48"/>
      <c r="T161" s="47"/>
      <c r="U161" s="44"/>
      <c r="V161" s="45"/>
      <c r="W161" s="46"/>
      <c r="X161" s="45"/>
      <c r="Y161" s="44"/>
      <c r="Z161" s="47"/>
      <c r="AA161" s="48"/>
      <c r="AB161" s="47"/>
      <c r="AC161" s="49"/>
      <c r="AD161" s="39"/>
    </row>
    <row r="162" spans="2:30" s="37" customFormat="1" x14ac:dyDescent="0.25">
      <c r="B162" s="38"/>
      <c r="C162" s="38"/>
      <c r="D162" s="38"/>
      <c r="E162" s="44"/>
      <c r="F162" s="45"/>
      <c r="G162" s="46"/>
      <c r="H162" s="45"/>
      <c r="I162" s="44"/>
      <c r="J162" s="47"/>
      <c r="K162" s="48"/>
      <c r="L162" s="47"/>
      <c r="M162" s="44"/>
      <c r="N162" s="45"/>
      <c r="O162" s="46"/>
      <c r="P162" s="45"/>
      <c r="Q162" s="44"/>
      <c r="R162" s="47"/>
      <c r="S162" s="48"/>
      <c r="T162" s="47"/>
      <c r="U162" s="44"/>
      <c r="V162" s="45"/>
      <c r="W162" s="46"/>
      <c r="X162" s="45"/>
      <c r="Y162" s="44"/>
      <c r="Z162" s="47"/>
      <c r="AA162" s="48"/>
      <c r="AB162" s="47"/>
      <c r="AC162" s="49"/>
      <c r="AD162" s="39"/>
    </row>
    <row r="163" spans="2:30" s="37" customFormat="1" x14ac:dyDescent="0.25">
      <c r="B163" s="38"/>
      <c r="C163" s="38"/>
      <c r="D163" s="38"/>
      <c r="E163" s="44"/>
      <c r="F163" s="45"/>
      <c r="G163" s="46"/>
      <c r="H163" s="45"/>
      <c r="I163" s="44"/>
      <c r="J163" s="47"/>
      <c r="K163" s="48"/>
      <c r="L163" s="47"/>
      <c r="M163" s="44"/>
      <c r="N163" s="45"/>
      <c r="O163" s="46"/>
      <c r="P163" s="45"/>
      <c r="Q163" s="44"/>
      <c r="R163" s="47"/>
      <c r="S163" s="48"/>
      <c r="T163" s="47"/>
      <c r="U163" s="44"/>
      <c r="V163" s="45"/>
      <c r="W163" s="46"/>
      <c r="X163" s="45"/>
      <c r="Y163" s="44"/>
      <c r="Z163" s="47"/>
      <c r="AA163" s="48"/>
      <c r="AB163" s="47"/>
      <c r="AC163" s="49"/>
      <c r="AD163" s="39"/>
    </row>
    <row r="164" spans="2:30" s="37" customFormat="1" x14ac:dyDescent="0.25">
      <c r="B164" s="38"/>
      <c r="C164" s="38"/>
      <c r="D164" s="38"/>
      <c r="E164" s="44"/>
      <c r="F164" s="45"/>
      <c r="G164" s="46"/>
      <c r="H164" s="45"/>
      <c r="I164" s="44"/>
      <c r="J164" s="47"/>
      <c r="K164" s="48"/>
      <c r="L164" s="47"/>
      <c r="M164" s="44"/>
      <c r="N164" s="45"/>
      <c r="O164" s="46"/>
      <c r="P164" s="45"/>
      <c r="Q164" s="44"/>
      <c r="R164" s="47"/>
      <c r="S164" s="48"/>
      <c r="T164" s="47"/>
      <c r="U164" s="44"/>
      <c r="V164" s="45"/>
      <c r="W164" s="46"/>
      <c r="X164" s="45"/>
      <c r="Y164" s="44"/>
      <c r="Z164" s="47"/>
      <c r="AA164" s="48"/>
      <c r="AB164" s="47"/>
      <c r="AC164" s="49"/>
      <c r="AD164" s="39"/>
    </row>
    <row r="165" spans="2:30" s="37" customFormat="1" x14ac:dyDescent="0.25">
      <c r="B165" s="38"/>
      <c r="C165" s="38"/>
      <c r="D165" s="38"/>
      <c r="E165" s="44"/>
      <c r="F165" s="45"/>
      <c r="G165" s="46"/>
      <c r="H165" s="45"/>
      <c r="I165" s="44"/>
      <c r="J165" s="47"/>
      <c r="K165" s="48"/>
      <c r="L165" s="47"/>
      <c r="M165" s="44"/>
      <c r="N165" s="45"/>
      <c r="O165" s="46"/>
      <c r="P165" s="45"/>
      <c r="Q165" s="44"/>
      <c r="R165" s="47"/>
      <c r="S165" s="48"/>
      <c r="T165" s="47"/>
      <c r="U165" s="44"/>
      <c r="V165" s="45"/>
      <c r="W165" s="46"/>
      <c r="X165" s="45"/>
      <c r="Y165" s="44"/>
      <c r="Z165" s="47"/>
      <c r="AA165" s="48"/>
      <c r="AB165" s="47"/>
      <c r="AC165" s="49"/>
      <c r="AD165" s="39"/>
    </row>
    <row r="166" spans="2:30" s="37" customFormat="1" x14ac:dyDescent="0.25">
      <c r="B166" s="38"/>
      <c r="C166" s="38"/>
      <c r="D166" s="38"/>
      <c r="E166" s="44"/>
      <c r="F166" s="45"/>
      <c r="G166" s="46"/>
      <c r="H166" s="45"/>
      <c r="I166" s="44"/>
      <c r="J166" s="47"/>
      <c r="K166" s="48"/>
      <c r="L166" s="47"/>
      <c r="M166" s="44"/>
      <c r="N166" s="45"/>
      <c r="O166" s="46"/>
      <c r="P166" s="45"/>
      <c r="Q166" s="44"/>
      <c r="R166" s="47"/>
      <c r="S166" s="48"/>
      <c r="T166" s="47"/>
      <c r="U166" s="44"/>
      <c r="V166" s="45"/>
      <c r="W166" s="46"/>
      <c r="X166" s="45"/>
      <c r="Y166" s="44"/>
      <c r="Z166" s="47"/>
      <c r="AA166" s="48"/>
      <c r="AB166" s="47"/>
      <c r="AC166" s="49"/>
      <c r="AD166" s="39"/>
    </row>
    <row r="167" spans="2:30" s="37" customFormat="1" x14ac:dyDescent="0.25">
      <c r="B167" s="40"/>
      <c r="C167" s="40"/>
      <c r="D167" s="40"/>
      <c r="E167" s="52"/>
      <c r="F167" s="45"/>
      <c r="G167" s="54"/>
      <c r="H167" s="45"/>
      <c r="I167" s="52"/>
      <c r="J167" s="47"/>
      <c r="K167" s="48"/>
      <c r="L167" s="47"/>
      <c r="M167" s="52"/>
      <c r="N167" s="45"/>
      <c r="O167" s="54"/>
      <c r="P167" s="45"/>
      <c r="Q167" s="52"/>
      <c r="R167" s="47"/>
      <c r="S167" s="48"/>
      <c r="T167" s="47"/>
      <c r="U167" s="52"/>
      <c r="V167" s="45"/>
      <c r="W167" s="54"/>
      <c r="X167" s="45"/>
      <c r="Y167" s="52"/>
      <c r="Z167" s="47"/>
      <c r="AA167" s="48"/>
      <c r="AB167" s="47"/>
      <c r="AC167" s="49"/>
      <c r="AD167" s="39"/>
    </row>
    <row r="168" spans="2:30" s="37" customFormat="1" x14ac:dyDescent="0.25">
      <c r="B168" s="38"/>
      <c r="C168" s="38"/>
      <c r="D168" s="38"/>
      <c r="E168" s="44"/>
      <c r="F168" s="45"/>
      <c r="G168" s="46"/>
      <c r="H168" s="45"/>
      <c r="I168" s="44"/>
      <c r="J168" s="47"/>
      <c r="K168" s="48"/>
      <c r="L168" s="47"/>
      <c r="M168" s="44"/>
      <c r="N168" s="45"/>
      <c r="O168" s="46"/>
      <c r="P168" s="45"/>
      <c r="Q168" s="44"/>
      <c r="R168" s="47"/>
      <c r="S168" s="48"/>
      <c r="T168" s="47"/>
      <c r="U168" s="44"/>
      <c r="V168" s="45"/>
      <c r="W168" s="46"/>
      <c r="X168" s="45"/>
      <c r="Y168" s="44"/>
      <c r="Z168" s="47"/>
      <c r="AA168" s="48"/>
      <c r="AB168" s="47"/>
      <c r="AC168" s="49"/>
      <c r="AD168" s="39"/>
    </row>
    <row r="169" spans="2:30" s="37" customFormat="1" x14ac:dyDescent="0.25">
      <c r="B169" s="38"/>
      <c r="C169" s="38"/>
      <c r="D169" s="38"/>
      <c r="E169" s="44"/>
      <c r="F169" s="45"/>
      <c r="G169" s="46"/>
      <c r="H169" s="45"/>
      <c r="I169" s="44"/>
      <c r="J169" s="47"/>
      <c r="K169" s="48"/>
      <c r="L169" s="47"/>
      <c r="M169" s="44"/>
      <c r="N169" s="45"/>
      <c r="O169" s="46"/>
      <c r="P169" s="45"/>
      <c r="Q169" s="44"/>
      <c r="R169" s="47"/>
      <c r="S169" s="48"/>
      <c r="T169" s="47"/>
      <c r="U169" s="44"/>
      <c r="V169" s="45"/>
      <c r="W169" s="46"/>
      <c r="X169" s="45"/>
      <c r="Y169" s="44"/>
      <c r="Z169" s="47"/>
      <c r="AA169" s="48"/>
      <c r="AB169" s="47"/>
      <c r="AC169" s="49"/>
      <c r="AD169" s="39"/>
    </row>
    <row r="170" spans="2:30" s="37" customFormat="1" x14ac:dyDescent="0.25">
      <c r="B170" s="38"/>
      <c r="C170" s="38"/>
      <c r="D170" s="38"/>
      <c r="E170" s="44"/>
      <c r="F170" s="45"/>
      <c r="G170" s="46"/>
      <c r="H170" s="45"/>
      <c r="I170" s="44"/>
      <c r="J170" s="47"/>
      <c r="K170" s="48"/>
      <c r="L170" s="47"/>
      <c r="M170" s="44"/>
      <c r="N170" s="45"/>
      <c r="O170" s="46"/>
      <c r="P170" s="45"/>
      <c r="Q170" s="44"/>
      <c r="R170" s="47"/>
      <c r="S170" s="48"/>
      <c r="T170" s="47"/>
      <c r="U170" s="44"/>
      <c r="V170" s="45"/>
      <c r="W170" s="46"/>
      <c r="X170" s="45"/>
      <c r="Y170" s="44"/>
      <c r="Z170" s="47"/>
      <c r="AA170" s="48"/>
      <c r="AB170" s="47"/>
      <c r="AC170" s="49"/>
      <c r="AD170" s="39"/>
    </row>
    <row r="171" spans="2:30" s="37" customFormat="1" x14ac:dyDescent="0.25">
      <c r="B171" s="38"/>
      <c r="C171" s="38"/>
      <c r="D171" s="38"/>
      <c r="E171" s="44"/>
      <c r="F171" s="45"/>
      <c r="G171" s="46"/>
      <c r="H171" s="45"/>
      <c r="I171" s="44"/>
      <c r="J171" s="47"/>
      <c r="K171" s="48"/>
      <c r="L171" s="47"/>
      <c r="M171" s="44"/>
      <c r="N171" s="45"/>
      <c r="O171" s="46"/>
      <c r="P171" s="45"/>
      <c r="Q171" s="44"/>
      <c r="R171" s="47"/>
      <c r="S171" s="48"/>
      <c r="T171" s="47"/>
      <c r="U171" s="44"/>
      <c r="V171" s="45"/>
      <c r="W171" s="46"/>
      <c r="X171" s="45"/>
      <c r="Y171" s="44"/>
      <c r="Z171" s="47"/>
      <c r="AA171" s="48"/>
      <c r="AB171" s="47"/>
      <c r="AC171" s="49"/>
      <c r="AD171" s="39"/>
    </row>
    <row r="172" spans="2:30" s="37" customFormat="1" x14ac:dyDescent="0.25">
      <c r="B172" s="38"/>
      <c r="C172" s="38"/>
      <c r="D172" s="38"/>
      <c r="E172" s="44"/>
      <c r="F172" s="45"/>
      <c r="G172" s="46"/>
      <c r="H172" s="45"/>
      <c r="I172" s="44"/>
      <c r="J172" s="47"/>
      <c r="K172" s="48"/>
      <c r="L172" s="47"/>
      <c r="M172" s="44"/>
      <c r="N172" s="45"/>
      <c r="O172" s="46"/>
      <c r="P172" s="45"/>
      <c r="Q172" s="44"/>
      <c r="R172" s="47"/>
      <c r="S172" s="48"/>
      <c r="T172" s="47"/>
      <c r="U172" s="44"/>
      <c r="V172" s="45"/>
      <c r="W172" s="46"/>
      <c r="X172" s="45"/>
      <c r="Y172" s="44"/>
      <c r="Z172" s="47"/>
      <c r="AA172" s="48"/>
      <c r="AB172" s="47"/>
      <c r="AC172" s="49"/>
      <c r="AD172" s="39"/>
    </row>
    <row r="173" spans="2:30" s="37" customFormat="1" x14ac:dyDescent="0.25">
      <c r="B173" s="38"/>
      <c r="C173" s="38"/>
      <c r="D173" s="38"/>
      <c r="E173" s="44"/>
      <c r="F173" s="45"/>
      <c r="G173" s="50"/>
      <c r="H173" s="45"/>
      <c r="I173" s="44"/>
      <c r="J173" s="47"/>
      <c r="K173" s="44"/>
      <c r="L173" s="47"/>
      <c r="M173" s="44"/>
      <c r="N173" s="45"/>
      <c r="O173" s="50"/>
      <c r="P173" s="45"/>
      <c r="Q173" s="44"/>
      <c r="R173" s="47"/>
      <c r="S173" s="44"/>
      <c r="T173" s="47"/>
      <c r="U173" s="44"/>
      <c r="V173" s="45"/>
      <c r="W173" s="50"/>
      <c r="X173" s="45"/>
      <c r="Y173" s="44"/>
      <c r="Z173" s="47"/>
      <c r="AA173" s="44"/>
      <c r="AB173" s="47"/>
      <c r="AC173" s="49"/>
      <c r="AD173" s="39"/>
    </row>
    <row r="174" spans="2:30" s="37" customFormat="1" x14ac:dyDescent="0.25">
      <c r="B174" s="38"/>
      <c r="C174" s="38"/>
      <c r="D174" s="38"/>
      <c r="E174" s="44"/>
      <c r="F174" s="45"/>
      <c r="G174" s="50"/>
      <c r="H174" s="45"/>
      <c r="I174" s="44"/>
      <c r="J174" s="47"/>
      <c r="K174" s="44"/>
      <c r="L174" s="47"/>
      <c r="M174" s="44"/>
      <c r="N174" s="45"/>
      <c r="O174" s="50"/>
      <c r="P174" s="45"/>
      <c r="Q174" s="44"/>
      <c r="R174" s="47"/>
      <c r="S174" s="44"/>
      <c r="T174" s="47"/>
      <c r="U174" s="44"/>
      <c r="V174" s="45"/>
      <c r="W174" s="50"/>
      <c r="X174" s="45"/>
      <c r="Y174" s="44"/>
      <c r="Z174" s="47"/>
      <c r="AA174" s="44"/>
      <c r="AB174" s="47"/>
      <c r="AC174" s="49"/>
      <c r="AD174" s="39"/>
    </row>
    <row r="175" spans="2:30" s="37" customFormat="1" x14ac:dyDescent="0.25">
      <c r="B175" s="38"/>
      <c r="C175" s="38"/>
      <c r="D175" s="38"/>
      <c r="E175" s="44"/>
      <c r="F175" s="45"/>
      <c r="G175" s="46"/>
      <c r="H175" s="45"/>
      <c r="I175" s="44"/>
      <c r="J175" s="47"/>
      <c r="K175" s="48"/>
      <c r="L175" s="47"/>
      <c r="M175" s="44"/>
      <c r="N175" s="45"/>
      <c r="O175" s="46"/>
      <c r="P175" s="45"/>
      <c r="Q175" s="44"/>
      <c r="R175" s="47"/>
      <c r="S175" s="48"/>
      <c r="T175" s="47"/>
      <c r="U175" s="44"/>
      <c r="V175" s="45"/>
      <c r="W175" s="46"/>
      <c r="X175" s="45"/>
      <c r="Y175" s="44"/>
      <c r="Z175" s="47"/>
      <c r="AA175" s="48"/>
      <c r="AB175" s="47"/>
      <c r="AC175" s="49"/>
      <c r="AD175" s="39"/>
    </row>
    <row r="176" spans="2:30" s="37" customFormat="1" x14ac:dyDescent="0.25">
      <c r="B176" s="38"/>
      <c r="C176" s="38"/>
      <c r="D176" s="38"/>
      <c r="E176" s="44"/>
      <c r="F176" s="45"/>
      <c r="G176" s="50"/>
      <c r="H176" s="45"/>
      <c r="I176" s="44"/>
      <c r="J176" s="47"/>
      <c r="K176" s="44"/>
      <c r="L176" s="47"/>
      <c r="M176" s="44"/>
      <c r="N176" s="45"/>
      <c r="O176" s="50"/>
      <c r="P176" s="45"/>
      <c r="Q176" s="44"/>
      <c r="R176" s="47"/>
      <c r="S176" s="44"/>
      <c r="T176" s="47"/>
      <c r="U176" s="44"/>
      <c r="V176" s="45"/>
      <c r="W176" s="50"/>
      <c r="X176" s="45"/>
      <c r="Y176" s="44"/>
      <c r="Z176" s="47"/>
      <c r="AA176" s="44"/>
      <c r="AB176" s="47"/>
      <c r="AC176" s="49"/>
      <c r="AD176" s="39"/>
    </row>
    <row r="177" spans="2:30" s="37" customFormat="1" x14ac:dyDescent="0.25">
      <c r="B177" s="38"/>
      <c r="C177" s="38"/>
      <c r="D177" s="38"/>
      <c r="E177" s="44"/>
      <c r="F177" s="45"/>
      <c r="G177" s="46"/>
      <c r="H177" s="45"/>
      <c r="I177" s="44"/>
      <c r="J177" s="47"/>
      <c r="K177" s="48"/>
      <c r="L177" s="47"/>
      <c r="M177" s="44"/>
      <c r="N177" s="45"/>
      <c r="O177" s="46"/>
      <c r="P177" s="45"/>
      <c r="Q177" s="44"/>
      <c r="R177" s="47"/>
      <c r="S177" s="48"/>
      <c r="T177" s="47"/>
      <c r="U177" s="44"/>
      <c r="V177" s="45"/>
      <c r="W177" s="46"/>
      <c r="X177" s="45"/>
      <c r="Y177" s="44"/>
      <c r="Z177" s="47"/>
      <c r="AA177" s="48"/>
      <c r="AB177" s="47"/>
      <c r="AC177" s="49"/>
      <c r="AD177" s="39"/>
    </row>
    <row r="178" spans="2:30" s="37" customFormat="1" x14ac:dyDescent="0.25">
      <c r="B178" s="38"/>
      <c r="C178" s="38"/>
      <c r="D178" s="38"/>
      <c r="E178" s="44"/>
      <c r="F178" s="45"/>
      <c r="G178" s="46"/>
      <c r="H178" s="45"/>
      <c r="I178" s="44"/>
      <c r="J178" s="47"/>
      <c r="K178" s="48"/>
      <c r="L178" s="47"/>
      <c r="M178" s="44"/>
      <c r="N178" s="45"/>
      <c r="O178" s="46"/>
      <c r="P178" s="45"/>
      <c r="Q178" s="44"/>
      <c r="R178" s="47"/>
      <c r="S178" s="48"/>
      <c r="T178" s="47"/>
      <c r="U178" s="44"/>
      <c r="V178" s="45"/>
      <c r="W178" s="46"/>
      <c r="X178" s="45"/>
      <c r="Y178" s="44"/>
      <c r="Z178" s="47"/>
      <c r="AA178" s="48"/>
      <c r="AB178" s="47"/>
      <c r="AC178" s="49"/>
      <c r="AD178" s="39"/>
    </row>
    <row r="179" spans="2:30" s="37" customFormat="1" x14ac:dyDescent="0.25">
      <c r="B179" s="38"/>
      <c r="C179" s="38"/>
      <c r="D179" s="38"/>
      <c r="E179" s="44"/>
      <c r="F179" s="45"/>
      <c r="G179" s="48"/>
      <c r="H179" s="45"/>
      <c r="I179" s="44"/>
      <c r="J179" s="47"/>
      <c r="K179" s="48"/>
      <c r="L179" s="47"/>
      <c r="M179" s="44"/>
      <c r="N179" s="45"/>
      <c r="O179" s="48"/>
      <c r="P179" s="45"/>
      <c r="Q179" s="44"/>
      <c r="R179" s="47"/>
      <c r="S179" s="48"/>
      <c r="T179" s="47"/>
      <c r="U179" s="44"/>
      <c r="V179" s="45"/>
      <c r="W179" s="48"/>
      <c r="X179" s="45"/>
      <c r="Y179" s="44"/>
      <c r="Z179" s="47"/>
      <c r="AA179" s="48"/>
      <c r="AB179" s="47"/>
      <c r="AC179" s="49"/>
      <c r="AD179" s="39"/>
    </row>
    <row r="180" spans="2:30" s="37" customFormat="1" x14ac:dyDescent="0.25">
      <c r="B180" s="38"/>
      <c r="C180" s="38"/>
      <c r="D180" s="38"/>
      <c r="E180" s="44"/>
      <c r="F180" s="45"/>
      <c r="G180" s="46"/>
      <c r="H180" s="45"/>
      <c r="I180" s="44"/>
      <c r="J180" s="47"/>
      <c r="K180" s="48"/>
      <c r="L180" s="47"/>
      <c r="M180" s="44"/>
      <c r="N180" s="45"/>
      <c r="O180" s="46"/>
      <c r="P180" s="45"/>
      <c r="Q180" s="44"/>
      <c r="R180" s="47"/>
      <c r="S180" s="48"/>
      <c r="T180" s="47"/>
      <c r="U180" s="44"/>
      <c r="V180" s="45"/>
      <c r="W180" s="46"/>
      <c r="X180" s="45"/>
      <c r="Y180" s="44"/>
      <c r="Z180" s="47"/>
      <c r="AA180" s="48"/>
      <c r="AB180" s="47"/>
      <c r="AC180" s="49"/>
      <c r="AD180" s="39"/>
    </row>
    <row r="181" spans="2:30" s="37" customFormat="1" x14ac:dyDescent="0.25">
      <c r="B181" s="38"/>
      <c r="C181" s="38"/>
      <c r="D181" s="38"/>
      <c r="E181" s="44"/>
      <c r="F181" s="45"/>
      <c r="G181" s="46"/>
      <c r="H181" s="45"/>
      <c r="I181" s="44"/>
      <c r="J181" s="47"/>
      <c r="K181" s="48"/>
      <c r="L181" s="47"/>
      <c r="M181" s="44"/>
      <c r="N181" s="45"/>
      <c r="O181" s="46"/>
      <c r="P181" s="45"/>
      <c r="Q181" s="44"/>
      <c r="R181" s="47"/>
      <c r="S181" s="48"/>
      <c r="T181" s="47"/>
      <c r="U181" s="44"/>
      <c r="V181" s="45"/>
      <c r="W181" s="46"/>
      <c r="X181" s="45"/>
      <c r="Y181" s="44"/>
      <c r="Z181" s="47"/>
      <c r="AA181" s="48"/>
      <c r="AB181" s="47"/>
      <c r="AC181" s="49"/>
      <c r="AD181" s="39"/>
    </row>
    <row r="182" spans="2:30" s="37" customFormat="1" x14ac:dyDescent="0.25">
      <c r="B182" s="38"/>
      <c r="C182" s="38"/>
      <c r="D182" s="38"/>
      <c r="E182" s="44"/>
      <c r="F182" s="45"/>
      <c r="G182" s="46"/>
      <c r="H182" s="45"/>
      <c r="I182" s="44"/>
      <c r="J182" s="47"/>
      <c r="K182" s="48"/>
      <c r="L182" s="47"/>
      <c r="M182" s="44"/>
      <c r="N182" s="45"/>
      <c r="O182" s="46"/>
      <c r="P182" s="45"/>
      <c r="Q182" s="44"/>
      <c r="R182" s="47"/>
      <c r="S182" s="48"/>
      <c r="T182" s="47"/>
      <c r="U182" s="44"/>
      <c r="V182" s="45"/>
      <c r="W182" s="46"/>
      <c r="X182" s="45"/>
      <c r="Y182" s="44"/>
      <c r="Z182" s="47"/>
      <c r="AA182" s="48"/>
      <c r="AB182" s="47"/>
      <c r="AC182" s="49"/>
      <c r="AD182" s="39"/>
    </row>
    <row r="183" spans="2:30" s="37" customFormat="1" x14ac:dyDescent="0.25">
      <c r="B183" s="38"/>
      <c r="C183" s="38"/>
      <c r="D183" s="38"/>
      <c r="E183" s="44"/>
      <c r="F183" s="45"/>
      <c r="G183" s="46"/>
      <c r="H183" s="45"/>
      <c r="I183" s="44"/>
      <c r="J183" s="47"/>
      <c r="K183" s="48"/>
      <c r="L183" s="47"/>
      <c r="M183" s="44"/>
      <c r="N183" s="45"/>
      <c r="O183" s="46"/>
      <c r="P183" s="45"/>
      <c r="Q183" s="44"/>
      <c r="R183" s="47"/>
      <c r="S183" s="48"/>
      <c r="T183" s="47"/>
      <c r="U183" s="44"/>
      <c r="V183" s="45"/>
      <c r="W183" s="46"/>
      <c r="X183" s="45"/>
      <c r="Y183" s="44"/>
      <c r="Z183" s="47"/>
      <c r="AA183" s="48"/>
      <c r="AB183" s="47"/>
      <c r="AC183" s="49"/>
      <c r="AD183" s="39"/>
    </row>
    <row r="184" spans="2:30" s="37" customFormat="1" x14ac:dyDescent="0.25">
      <c r="B184" s="38"/>
      <c r="C184" s="38"/>
      <c r="D184" s="38"/>
      <c r="E184" s="44"/>
      <c r="F184" s="45"/>
      <c r="G184" s="46"/>
      <c r="H184" s="45"/>
      <c r="I184" s="44"/>
      <c r="J184" s="47"/>
      <c r="K184" s="48"/>
      <c r="L184" s="47"/>
      <c r="M184" s="44"/>
      <c r="N184" s="45"/>
      <c r="O184" s="46"/>
      <c r="P184" s="45"/>
      <c r="Q184" s="44"/>
      <c r="R184" s="47"/>
      <c r="S184" s="48"/>
      <c r="T184" s="47"/>
      <c r="U184" s="44"/>
      <c r="V184" s="45"/>
      <c r="W184" s="46"/>
      <c r="X184" s="45"/>
      <c r="Y184" s="44"/>
      <c r="Z184" s="47"/>
      <c r="AA184" s="48"/>
      <c r="AB184" s="47"/>
      <c r="AC184" s="49"/>
      <c r="AD184" s="39"/>
    </row>
    <row r="185" spans="2:30" s="37" customFormat="1" x14ac:dyDescent="0.25">
      <c r="B185" s="38"/>
      <c r="C185" s="38"/>
      <c r="D185" s="38"/>
      <c r="E185" s="44"/>
      <c r="F185" s="45"/>
      <c r="G185" s="46"/>
      <c r="H185" s="45"/>
      <c r="I185" s="44"/>
      <c r="J185" s="47"/>
      <c r="K185" s="48"/>
      <c r="L185" s="47"/>
      <c r="M185" s="44"/>
      <c r="N185" s="45"/>
      <c r="O185" s="46"/>
      <c r="P185" s="45"/>
      <c r="Q185" s="44"/>
      <c r="R185" s="47"/>
      <c r="S185" s="48"/>
      <c r="T185" s="47"/>
      <c r="U185" s="44"/>
      <c r="V185" s="45"/>
      <c r="W185" s="46"/>
      <c r="X185" s="45"/>
      <c r="Y185" s="44"/>
      <c r="Z185" s="47"/>
      <c r="AA185" s="48"/>
      <c r="AB185" s="47"/>
      <c r="AC185" s="49"/>
      <c r="AD185" s="39"/>
    </row>
    <row r="186" spans="2:30" s="37" customFormat="1" x14ac:dyDescent="0.25">
      <c r="B186" s="38"/>
      <c r="C186" s="38"/>
      <c r="D186" s="38"/>
      <c r="E186" s="44"/>
      <c r="F186" s="45"/>
      <c r="G186" s="46"/>
      <c r="H186" s="45"/>
      <c r="I186" s="44"/>
      <c r="J186" s="47"/>
      <c r="K186" s="48"/>
      <c r="L186" s="47"/>
      <c r="M186" s="44"/>
      <c r="N186" s="45"/>
      <c r="O186" s="46"/>
      <c r="P186" s="45"/>
      <c r="Q186" s="44"/>
      <c r="R186" s="47"/>
      <c r="S186" s="48"/>
      <c r="T186" s="47"/>
      <c r="U186" s="44"/>
      <c r="V186" s="45"/>
      <c r="W186" s="46"/>
      <c r="X186" s="45"/>
      <c r="Y186" s="44"/>
      <c r="Z186" s="47"/>
      <c r="AA186" s="48"/>
      <c r="AB186" s="47"/>
      <c r="AC186" s="49"/>
      <c r="AD186" s="39"/>
    </row>
    <row r="187" spans="2:30" s="37" customFormat="1" x14ac:dyDescent="0.25">
      <c r="B187" s="38"/>
      <c r="C187" s="38"/>
      <c r="D187" s="38"/>
      <c r="E187" s="44"/>
      <c r="F187" s="45"/>
      <c r="G187" s="46"/>
      <c r="H187" s="45"/>
      <c r="I187" s="44"/>
      <c r="J187" s="47"/>
      <c r="K187" s="48"/>
      <c r="L187" s="47"/>
      <c r="M187" s="44"/>
      <c r="N187" s="45"/>
      <c r="O187" s="46"/>
      <c r="P187" s="45"/>
      <c r="Q187" s="44"/>
      <c r="R187" s="47"/>
      <c r="S187" s="48"/>
      <c r="T187" s="47"/>
      <c r="U187" s="44"/>
      <c r="V187" s="45"/>
      <c r="W187" s="46"/>
      <c r="X187" s="45"/>
      <c r="Y187" s="44"/>
      <c r="Z187" s="47"/>
      <c r="AA187" s="48"/>
      <c r="AB187" s="47"/>
      <c r="AC187" s="49"/>
      <c r="AD187" s="39"/>
    </row>
    <row r="188" spans="2:30" s="37" customFormat="1" x14ac:dyDescent="0.25">
      <c r="D188" s="38"/>
      <c r="E188" s="44"/>
      <c r="F188" s="45"/>
      <c r="G188" s="46"/>
      <c r="H188" s="45"/>
      <c r="I188" s="44"/>
      <c r="J188" s="47"/>
      <c r="K188" s="48"/>
      <c r="L188" s="47"/>
      <c r="M188" s="44"/>
      <c r="N188" s="45"/>
      <c r="O188" s="46"/>
      <c r="P188" s="45"/>
      <c r="Q188" s="44"/>
      <c r="R188" s="47"/>
      <c r="S188" s="48"/>
      <c r="T188" s="47"/>
      <c r="U188" s="44"/>
      <c r="V188" s="45"/>
      <c r="W188" s="46"/>
      <c r="X188" s="45"/>
      <c r="Y188" s="44"/>
      <c r="Z188" s="47"/>
      <c r="AA188" s="48"/>
      <c r="AB188" s="47"/>
      <c r="AC188" s="49"/>
      <c r="AD188" s="39"/>
    </row>
    <row r="189" spans="2:30" s="37" customFormat="1" x14ac:dyDescent="0.25">
      <c r="B189" s="38"/>
      <c r="C189" s="38"/>
      <c r="D189" s="38"/>
      <c r="E189" s="44"/>
      <c r="F189" s="45"/>
      <c r="G189" s="46"/>
      <c r="H189" s="45"/>
      <c r="I189" s="44"/>
      <c r="J189" s="47"/>
      <c r="K189" s="48"/>
      <c r="L189" s="47"/>
      <c r="M189" s="44"/>
      <c r="N189" s="45"/>
      <c r="O189" s="46"/>
      <c r="P189" s="45"/>
      <c r="Q189" s="44"/>
      <c r="R189" s="47"/>
      <c r="S189" s="48"/>
      <c r="T189" s="47"/>
      <c r="U189" s="44"/>
      <c r="V189" s="45"/>
      <c r="W189" s="46"/>
      <c r="X189" s="45"/>
      <c r="Y189" s="44"/>
      <c r="Z189" s="47"/>
      <c r="AA189" s="48"/>
      <c r="AB189" s="47"/>
      <c r="AC189" s="49"/>
      <c r="AD189" s="39"/>
    </row>
    <row r="190" spans="2:30" s="37" customFormat="1" x14ac:dyDescent="0.25">
      <c r="B190" s="38"/>
      <c r="C190" s="38"/>
      <c r="D190" s="38"/>
      <c r="E190" s="44"/>
      <c r="F190" s="45"/>
      <c r="G190" s="46"/>
      <c r="H190" s="45"/>
      <c r="I190" s="44"/>
      <c r="J190" s="47"/>
      <c r="K190" s="48"/>
      <c r="L190" s="47"/>
      <c r="M190" s="44"/>
      <c r="N190" s="45"/>
      <c r="O190" s="46"/>
      <c r="P190" s="45"/>
      <c r="Q190" s="44"/>
      <c r="R190" s="47"/>
      <c r="S190" s="48"/>
      <c r="T190" s="47"/>
      <c r="U190" s="44"/>
      <c r="V190" s="45"/>
      <c r="W190" s="46"/>
      <c r="X190" s="45"/>
      <c r="Y190" s="44"/>
      <c r="Z190" s="47"/>
      <c r="AA190" s="48"/>
      <c r="AB190" s="47"/>
      <c r="AC190" s="49"/>
      <c r="AD190" s="39"/>
    </row>
    <row r="191" spans="2:30" s="37" customFormat="1" x14ac:dyDescent="0.25">
      <c r="B191" s="38"/>
      <c r="C191" s="38"/>
      <c r="D191" s="38"/>
      <c r="E191" s="44"/>
      <c r="F191" s="45"/>
      <c r="G191" s="46"/>
      <c r="H191" s="45"/>
      <c r="I191" s="44"/>
      <c r="J191" s="47"/>
      <c r="K191" s="48"/>
      <c r="L191" s="47"/>
      <c r="M191" s="44"/>
      <c r="N191" s="45"/>
      <c r="O191" s="46"/>
      <c r="P191" s="45"/>
      <c r="Q191" s="44"/>
      <c r="R191" s="47"/>
      <c r="S191" s="48"/>
      <c r="T191" s="47"/>
      <c r="U191" s="44"/>
      <c r="V191" s="45"/>
      <c r="W191" s="46"/>
      <c r="X191" s="45"/>
      <c r="Y191" s="44"/>
      <c r="Z191" s="47"/>
      <c r="AA191" s="48"/>
      <c r="AB191" s="47"/>
      <c r="AC191" s="49"/>
      <c r="AD191" s="39"/>
    </row>
    <row r="192" spans="2:30" s="37" customFormat="1" x14ac:dyDescent="0.25">
      <c r="B192" s="38"/>
      <c r="C192" s="38"/>
      <c r="D192" s="38"/>
      <c r="E192" s="44"/>
      <c r="F192" s="45"/>
      <c r="G192" s="46"/>
      <c r="H192" s="45"/>
      <c r="I192" s="44"/>
      <c r="J192" s="47"/>
      <c r="K192" s="48"/>
      <c r="L192" s="47"/>
      <c r="M192" s="44"/>
      <c r="N192" s="45"/>
      <c r="O192" s="46"/>
      <c r="P192" s="45"/>
      <c r="Q192" s="44"/>
      <c r="R192" s="47"/>
      <c r="S192" s="48"/>
      <c r="T192" s="47"/>
      <c r="U192" s="44"/>
      <c r="V192" s="45"/>
      <c r="W192" s="46"/>
      <c r="X192" s="45"/>
      <c r="Y192" s="44"/>
      <c r="Z192" s="47"/>
      <c r="AA192" s="48"/>
      <c r="AB192" s="47"/>
      <c r="AC192" s="49"/>
      <c r="AD192" s="39"/>
    </row>
    <row r="193" spans="2:30" s="37" customFormat="1" x14ac:dyDescent="0.25">
      <c r="B193" s="38"/>
      <c r="C193" s="38"/>
      <c r="D193" s="38"/>
      <c r="E193" s="44"/>
      <c r="F193" s="45"/>
      <c r="G193" s="46"/>
      <c r="H193" s="45"/>
      <c r="I193" s="44"/>
      <c r="J193" s="47"/>
      <c r="K193" s="48"/>
      <c r="L193" s="47"/>
      <c r="M193" s="44"/>
      <c r="N193" s="45"/>
      <c r="O193" s="46"/>
      <c r="P193" s="45"/>
      <c r="Q193" s="44"/>
      <c r="R193" s="47"/>
      <c r="S193" s="48"/>
      <c r="T193" s="47"/>
      <c r="U193" s="44"/>
      <c r="V193" s="45"/>
      <c r="W193" s="46"/>
      <c r="X193" s="45"/>
      <c r="Y193" s="44"/>
      <c r="Z193" s="47"/>
      <c r="AA193" s="48"/>
      <c r="AB193" s="47"/>
      <c r="AC193" s="49"/>
      <c r="AD193" s="39"/>
    </row>
    <row r="194" spans="2:30" s="37" customFormat="1" x14ac:dyDescent="0.25">
      <c r="B194" s="38"/>
      <c r="C194" s="38"/>
      <c r="D194" s="38"/>
      <c r="E194" s="44"/>
      <c r="F194" s="45"/>
      <c r="G194" s="46"/>
      <c r="H194" s="45"/>
      <c r="I194" s="44"/>
      <c r="J194" s="47"/>
      <c r="K194" s="48"/>
      <c r="L194" s="47"/>
      <c r="M194" s="44"/>
      <c r="N194" s="45"/>
      <c r="O194" s="46"/>
      <c r="P194" s="45"/>
      <c r="Q194" s="44"/>
      <c r="R194" s="47"/>
      <c r="S194" s="48"/>
      <c r="T194" s="47"/>
      <c r="U194" s="44"/>
      <c r="V194" s="45"/>
      <c r="W194" s="46"/>
      <c r="X194" s="45"/>
      <c r="Y194" s="44"/>
      <c r="Z194" s="47"/>
      <c r="AA194" s="48"/>
      <c r="AB194" s="47"/>
      <c r="AC194" s="49"/>
      <c r="AD194" s="39"/>
    </row>
    <row r="195" spans="2:30" s="37" customFormat="1" x14ac:dyDescent="0.25">
      <c r="B195" s="38"/>
      <c r="C195" s="38"/>
      <c r="D195" s="38"/>
      <c r="E195" s="44"/>
      <c r="F195" s="45"/>
      <c r="G195" s="46"/>
      <c r="H195" s="45"/>
      <c r="I195" s="44"/>
      <c r="J195" s="47"/>
      <c r="K195" s="48"/>
      <c r="L195" s="47"/>
      <c r="M195" s="44"/>
      <c r="N195" s="45"/>
      <c r="O195" s="46"/>
      <c r="P195" s="45"/>
      <c r="Q195" s="44"/>
      <c r="R195" s="47"/>
      <c r="S195" s="48"/>
      <c r="T195" s="47"/>
      <c r="U195" s="44"/>
      <c r="V195" s="45"/>
      <c r="W195" s="46"/>
      <c r="X195" s="45"/>
      <c r="Y195" s="44"/>
      <c r="Z195" s="47"/>
      <c r="AA195" s="48"/>
      <c r="AB195" s="47"/>
      <c r="AC195" s="49"/>
      <c r="AD195" s="39"/>
    </row>
    <row r="196" spans="2:30" s="37" customFormat="1" x14ac:dyDescent="0.25">
      <c r="B196" s="38"/>
      <c r="C196" s="38"/>
      <c r="D196" s="38"/>
      <c r="E196" s="44"/>
      <c r="F196" s="45"/>
      <c r="G196" s="46"/>
      <c r="H196" s="45"/>
      <c r="I196" s="44"/>
      <c r="J196" s="47"/>
      <c r="K196" s="48"/>
      <c r="L196" s="47"/>
      <c r="M196" s="44"/>
      <c r="N196" s="45"/>
      <c r="O196" s="46"/>
      <c r="P196" s="45"/>
      <c r="Q196" s="44"/>
      <c r="R196" s="47"/>
      <c r="S196" s="48"/>
      <c r="T196" s="47"/>
      <c r="U196" s="44"/>
      <c r="V196" s="45"/>
      <c r="W196" s="46"/>
      <c r="X196" s="45"/>
      <c r="Y196" s="44"/>
      <c r="Z196" s="47"/>
      <c r="AA196" s="48"/>
      <c r="AB196" s="47"/>
      <c r="AC196" s="49"/>
      <c r="AD196" s="39"/>
    </row>
    <row r="197" spans="2:30" s="37" customFormat="1" x14ac:dyDescent="0.25">
      <c r="B197" s="38"/>
      <c r="C197" s="38"/>
      <c r="D197" s="38"/>
      <c r="E197" s="44"/>
      <c r="F197" s="45"/>
      <c r="G197" s="46"/>
      <c r="H197" s="45"/>
      <c r="I197" s="44"/>
      <c r="J197" s="47"/>
      <c r="K197" s="48"/>
      <c r="L197" s="47"/>
      <c r="M197" s="44"/>
      <c r="N197" s="45"/>
      <c r="O197" s="46"/>
      <c r="P197" s="45"/>
      <c r="Q197" s="44"/>
      <c r="R197" s="47"/>
      <c r="S197" s="48"/>
      <c r="T197" s="47"/>
      <c r="U197" s="44"/>
      <c r="V197" s="45"/>
      <c r="W197" s="46"/>
      <c r="X197" s="45"/>
      <c r="Y197" s="44"/>
      <c r="Z197" s="47"/>
      <c r="AA197" s="48"/>
      <c r="AB197" s="47"/>
      <c r="AC197" s="49"/>
      <c r="AD197" s="39"/>
    </row>
    <row r="198" spans="2:30" s="37" customFormat="1" x14ac:dyDescent="0.25">
      <c r="B198" s="38"/>
      <c r="C198" s="38"/>
      <c r="D198" s="38"/>
      <c r="E198" s="44"/>
      <c r="F198" s="45"/>
      <c r="G198" s="46"/>
      <c r="H198" s="45"/>
      <c r="I198" s="44"/>
      <c r="J198" s="47"/>
      <c r="K198" s="48"/>
      <c r="L198" s="47"/>
      <c r="M198" s="44"/>
      <c r="N198" s="45"/>
      <c r="O198" s="46"/>
      <c r="P198" s="45"/>
      <c r="Q198" s="44"/>
      <c r="R198" s="47"/>
      <c r="S198" s="48"/>
      <c r="T198" s="47"/>
      <c r="U198" s="44"/>
      <c r="V198" s="45"/>
      <c r="W198" s="46"/>
      <c r="X198" s="45"/>
      <c r="Y198" s="44"/>
      <c r="Z198" s="47"/>
      <c r="AA198" s="48"/>
      <c r="AB198" s="47"/>
      <c r="AC198" s="49"/>
      <c r="AD198" s="39"/>
    </row>
    <row r="199" spans="2:30" s="37" customFormat="1" x14ac:dyDescent="0.25">
      <c r="B199" s="38"/>
      <c r="C199" s="38"/>
      <c r="D199" s="38"/>
      <c r="E199" s="44"/>
      <c r="F199" s="45"/>
      <c r="G199" s="46"/>
      <c r="H199" s="45"/>
      <c r="I199" s="44"/>
      <c r="J199" s="47"/>
      <c r="K199" s="48"/>
      <c r="L199" s="47"/>
      <c r="M199" s="44"/>
      <c r="N199" s="45"/>
      <c r="O199" s="46"/>
      <c r="P199" s="45"/>
      <c r="Q199" s="44"/>
      <c r="R199" s="47"/>
      <c r="S199" s="48"/>
      <c r="T199" s="47"/>
      <c r="U199" s="44"/>
      <c r="V199" s="45"/>
      <c r="W199" s="46"/>
      <c r="X199" s="45"/>
      <c r="Y199" s="44"/>
      <c r="Z199" s="47"/>
      <c r="AA199" s="48"/>
      <c r="AB199" s="47"/>
      <c r="AC199" s="49"/>
      <c r="AD199" s="39"/>
    </row>
    <row r="200" spans="2:30" s="37" customFormat="1" x14ac:dyDescent="0.25">
      <c r="B200" s="38"/>
      <c r="C200" s="38"/>
      <c r="D200" s="38"/>
      <c r="E200" s="44"/>
      <c r="F200" s="45"/>
      <c r="G200" s="46"/>
      <c r="H200" s="45"/>
      <c r="I200" s="44"/>
      <c r="J200" s="47"/>
      <c r="K200" s="48"/>
      <c r="L200" s="47"/>
      <c r="M200" s="44"/>
      <c r="N200" s="45"/>
      <c r="O200" s="46"/>
      <c r="P200" s="45"/>
      <c r="Q200" s="44"/>
      <c r="R200" s="47"/>
      <c r="S200" s="48"/>
      <c r="T200" s="47"/>
      <c r="U200" s="44"/>
      <c r="V200" s="45"/>
      <c r="W200" s="46"/>
      <c r="X200" s="45"/>
      <c r="Y200" s="44"/>
      <c r="Z200" s="47"/>
      <c r="AA200" s="48"/>
      <c r="AB200" s="47"/>
      <c r="AC200" s="49"/>
      <c r="AD200" s="39"/>
    </row>
    <row r="201" spans="2:30" s="37" customFormat="1" x14ac:dyDescent="0.25">
      <c r="B201" s="38"/>
      <c r="C201" s="38"/>
      <c r="D201" s="38"/>
      <c r="E201" s="44"/>
      <c r="F201" s="45"/>
      <c r="G201" s="46"/>
      <c r="H201" s="45"/>
      <c r="I201" s="44"/>
      <c r="J201" s="47"/>
      <c r="K201" s="48"/>
      <c r="L201" s="47"/>
      <c r="M201" s="44"/>
      <c r="N201" s="45"/>
      <c r="O201" s="46"/>
      <c r="P201" s="45"/>
      <c r="Q201" s="44"/>
      <c r="R201" s="47"/>
      <c r="S201" s="48"/>
      <c r="T201" s="47"/>
      <c r="U201" s="44"/>
      <c r="V201" s="45"/>
      <c r="W201" s="46"/>
      <c r="X201" s="45"/>
      <c r="Y201" s="44"/>
      <c r="Z201" s="47"/>
      <c r="AA201" s="48"/>
      <c r="AB201" s="47"/>
      <c r="AC201" s="49"/>
      <c r="AD201" s="39"/>
    </row>
    <row r="202" spans="2:30" s="37" customFormat="1" x14ac:dyDescent="0.25">
      <c r="B202" s="38"/>
      <c r="C202" s="38"/>
      <c r="D202" s="38"/>
      <c r="E202" s="44"/>
      <c r="F202" s="45"/>
      <c r="G202" s="46"/>
      <c r="H202" s="45"/>
      <c r="I202" s="44"/>
      <c r="J202" s="47"/>
      <c r="K202" s="48"/>
      <c r="L202" s="47"/>
      <c r="M202" s="44"/>
      <c r="N202" s="45"/>
      <c r="O202" s="46"/>
      <c r="P202" s="45"/>
      <c r="Q202" s="44"/>
      <c r="R202" s="47"/>
      <c r="S202" s="48"/>
      <c r="T202" s="47"/>
      <c r="U202" s="44"/>
      <c r="V202" s="45"/>
      <c r="W202" s="46"/>
      <c r="X202" s="45"/>
      <c r="Y202" s="44"/>
      <c r="Z202" s="47"/>
      <c r="AA202" s="48"/>
      <c r="AB202" s="47"/>
      <c r="AC202" s="49"/>
      <c r="AD202" s="39"/>
    </row>
    <row r="203" spans="2:30" s="37" customFormat="1" x14ac:dyDescent="0.25">
      <c r="B203" s="38"/>
      <c r="C203" s="38"/>
      <c r="D203" s="38"/>
      <c r="E203" s="44"/>
      <c r="F203" s="45"/>
      <c r="G203" s="46"/>
      <c r="H203" s="45"/>
      <c r="I203" s="44"/>
      <c r="J203" s="47"/>
      <c r="K203" s="48"/>
      <c r="L203" s="47"/>
      <c r="M203" s="44"/>
      <c r="N203" s="45"/>
      <c r="O203" s="46"/>
      <c r="P203" s="45"/>
      <c r="Q203" s="44"/>
      <c r="R203" s="47"/>
      <c r="S203" s="48"/>
      <c r="T203" s="47"/>
      <c r="U203" s="44"/>
      <c r="V203" s="45"/>
      <c r="W203" s="46"/>
      <c r="X203" s="45"/>
      <c r="Y203" s="44"/>
      <c r="Z203" s="47"/>
      <c r="AA203" s="48"/>
      <c r="AB203" s="47"/>
      <c r="AC203" s="49"/>
      <c r="AD203" s="39"/>
    </row>
    <row r="204" spans="2:30" s="37" customFormat="1" x14ac:dyDescent="0.25">
      <c r="B204" s="38"/>
      <c r="C204" s="38"/>
      <c r="D204" s="38"/>
      <c r="E204" s="44"/>
      <c r="F204" s="45"/>
      <c r="G204" s="46"/>
      <c r="H204" s="45"/>
      <c r="I204" s="44"/>
      <c r="J204" s="47"/>
      <c r="K204" s="48"/>
      <c r="L204" s="47"/>
      <c r="M204" s="44"/>
      <c r="N204" s="45"/>
      <c r="O204" s="46"/>
      <c r="P204" s="45"/>
      <c r="Q204" s="44"/>
      <c r="R204" s="47"/>
      <c r="S204" s="48"/>
      <c r="T204" s="47"/>
      <c r="U204" s="44"/>
      <c r="V204" s="45"/>
      <c r="W204" s="46"/>
      <c r="X204" s="45"/>
      <c r="Y204" s="44"/>
      <c r="Z204" s="47"/>
      <c r="AA204" s="48"/>
      <c r="AB204" s="47"/>
      <c r="AC204" s="49"/>
      <c r="AD204" s="39"/>
    </row>
    <row r="205" spans="2:30" s="37" customFormat="1" x14ac:dyDescent="0.25">
      <c r="B205" s="38"/>
      <c r="C205" s="38"/>
      <c r="D205" s="38"/>
      <c r="E205" s="44"/>
      <c r="F205" s="45"/>
      <c r="G205" s="46"/>
      <c r="H205" s="45"/>
      <c r="I205" s="44"/>
      <c r="J205" s="47"/>
      <c r="K205" s="48"/>
      <c r="L205" s="47"/>
      <c r="M205" s="44"/>
      <c r="N205" s="45"/>
      <c r="O205" s="46"/>
      <c r="P205" s="45"/>
      <c r="Q205" s="44"/>
      <c r="R205" s="47"/>
      <c r="S205" s="48"/>
      <c r="T205" s="47"/>
      <c r="U205" s="44"/>
      <c r="V205" s="45"/>
      <c r="W205" s="46"/>
      <c r="X205" s="45"/>
      <c r="Y205" s="44"/>
      <c r="Z205" s="47"/>
      <c r="AA205" s="48"/>
      <c r="AB205" s="47"/>
      <c r="AC205" s="49"/>
      <c r="AD205" s="39"/>
    </row>
    <row r="206" spans="2:30" s="37" customFormat="1" x14ac:dyDescent="0.25">
      <c r="B206" s="38"/>
      <c r="C206" s="38"/>
      <c r="D206" s="38"/>
      <c r="E206" s="44"/>
      <c r="F206" s="45"/>
      <c r="G206" s="46"/>
      <c r="H206" s="45"/>
      <c r="I206" s="44"/>
      <c r="J206" s="47"/>
      <c r="K206" s="48"/>
      <c r="L206" s="47"/>
      <c r="M206" s="44"/>
      <c r="N206" s="45"/>
      <c r="O206" s="46"/>
      <c r="P206" s="45"/>
      <c r="Q206" s="44"/>
      <c r="R206" s="47"/>
      <c r="S206" s="48"/>
      <c r="T206" s="47"/>
      <c r="U206" s="44"/>
      <c r="V206" s="45"/>
      <c r="W206" s="46"/>
      <c r="X206" s="45"/>
      <c r="Y206" s="44"/>
      <c r="Z206" s="47"/>
      <c r="AA206" s="48"/>
      <c r="AB206" s="47"/>
      <c r="AC206" s="49"/>
      <c r="AD206" s="39"/>
    </row>
    <row r="207" spans="2:30" s="37" customFormat="1" x14ac:dyDescent="0.25">
      <c r="B207" s="55"/>
      <c r="C207" s="55"/>
      <c r="D207" s="38"/>
      <c r="E207" s="44"/>
      <c r="F207" s="45"/>
      <c r="G207" s="46"/>
      <c r="H207" s="45"/>
      <c r="I207" s="44"/>
      <c r="J207" s="47"/>
      <c r="K207" s="48"/>
      <c r="L207" s="47"/>
      <c r="M207" s="44"/>
      <c r="N207" s="45"/>
      <c r="O207" s="46"/>
      <c r="P207" s="45"/>
      <c r="Q207" s="44"/>
      <c r="R207" s="47"/>
      <c r="S207" s="48"/>
      <c r="T207" s="47"/>
      <c r="U207" s="44"/>
      <c r="V207" s="45"/>
      <c r="W207" s="46"/>
      <c r="X207" s="45"/>
      <c r="Y207" s="44"/>
      <c r="Z207" s="47"/>
      <c r="AA207" s="48"/>
      <c r="AB207" s="47"/>
      <c r="AC207" s="49"/>
      <c r="AD207" s="39"/>
    </row>
    <row r="208" spans="2:30" s="130" customFormat="1" x14ac:dyDescent="0.25">
      <c r="B208" s="157"/>
      <c r="C208" s="158"/>
      <c r="D208" s="159"/>
      <c r="E208" s="26"/>
      <c r="F208" s="27" t="str">
        <f t="shared" ref="F208:F220" si="13">IF(E208=0,"0",IF(E208=20,"20,000",IF((E208/1000)&gt;12,"12,000",(E208/1000))))</f>
        <v>0</v>
      </c>
      <c r="G208" s="59"/>
      <c r="H208" s="28" t="str">
        <f t="shared" ref="H208:H220" si="14">IF(G208=0,"0",IF(G208=20,"20,000",IF((G208/1000)&gt;12,"12,000",(G208/1000))))</f>
        <v>0</v>
      </c>
      <c r="I208" s="60"/>
      <c r="J208" s="61" t="str">
        <f t="shared" ref="J208:J220" si="15">IF(I208=0,"0",IF(I208=20,"20,000",IF((I208/1000)&gt;12,"12,000",(I208/1000))))</f>
        <v>0</v>
      </c>
      <c r="K208" s="62"/>
      <c r="L208" s="63" t="str">
        <f t="shared" ref="L208:L220" si="16">IF(K208=0,"0",IF(K208=20,"20,000",IF((K208/1000)&gt;12,"12,000",(K208/1000))))</f>
        <v>0</v>
      </c>
      <c r="M208" s="26"/>
      <c r="N208" s="27" t="str">
        <f t="shared" ref="N208:N220" si="17">IF(M208=0,"0",IF(M208=20,"20,000",IF((M208/1000)&gt;12,"12,000",(M208/1000))))</f>
        <v>0</v>
      </c>
      <c r="O208" s="59"/>
      <c r="P208" s="28" t="str">
        <f t="shared" ref="P208:P220" si="18">IF(O208=0,"0",IF(O208=20,"20,000",IF((O208/1000)&gt;12,"12,000",(O208/1000))))</f>
        <v>0</v>
      </c>
      <c r="Q208" s="60"/>
      <c r="R208" s="61" t="str">
        <f t="shared" ref="R208:R220" si="19">IF(Q208=0,"0",IF(Q208=20,"20,000",IF((Q208/1000)&gt;12,"12,000",(Q208/1000))))</f>
        <v>0</v>
      </c>
      <c r="S208" s="62"/>
      <c r="T208" s="63" t="str">
        <f t="shared" ref="T208:T220" si="20">IF(S208=0,"0",IF(S208=20,"20,000",IF((S208/1000)&gt;12,"12,000",(S208/1000))))</f>
        <v>0</v>
      </c>
      <c r="U208" s="26"/>
      <c r="V208" s="27" t="str">
        <f t="shared" ref="V208:V220" si="21">IF(U208=0,"0",IF(U208=20,"20,000",IF((U208/1000)&gt;12,"12,000",(U208/1000))))</f>
        <v>0</v>
      </c>
      <c r="W208" s="59"/>
      <c r="X208" s="28" t="str">
        <f t="shared" ref="X208:X220" si="22">IF(W208=0,"0",IF(W208=20,"20,000",IF((W208/1000)&gt;12,"12,000",(W208/1000))))</f>
        <v>0</v>
      </c>
      <c r="Y208" s="60"/>
      <c r="Z208" s="61" t="str">
        <f t="shared" ref="Z208:Z220" si="23">IF(Y208=0,"0",IF(Y208=20,"20,000",IF((Y208/1000)&gt;12,"12,000",(Y208/1000))))</f>
        <v>0</v>
      </c>
      <c r="AA208" s="62"/>
      <c r="AB208" s="63" t="str">
        <f t="shared" ref="AB208:AB220" si="24">IF(AA208=0,"0",IF(AA208=20,"20,000",IF((AA208/1000)&gt;12,"12,000",(AA208/1000))))</f>
        <v>0</v>
      </c>
      <c r="AC208" s="64">
        <f t="shared" ref="AC208:AC220" si="25">AB208+Z208+X208+V208+T208+R208+P208+N208+L208+J208+H208+F208</f>
        <v>0</v>
      </c>
      <c r="AD208" s="140"/>
    </row>
    <row r="209" spans="2:30" x14ac:dyDescent="0.25">
      <c r="B209" s="160"/>
      <c r="C209" s="161"/>
      <c r="D209" s="162"/>
      <c r="E209" s="131"/>
      <c r="F209" s="132" t="str">
        <f t="shared" si="13"/>
        <v>0</v>
      </c>
      <c r="G209" s="133"/>
      <c r="H209" s="134" t="str">
        <f t="shared" si="14"/>
        <v>0</v>
      </c>
      <c r="I209" s="135"/>
      <c r="J209" s="136" t="str">
        <f t="shared" si="15"/>
        <v>0</v>
      </c>
      <c r="K209" s="137"/>
      <c r="L209" s="138" t="str">
        <f t="shared" si="16"/>
        <v>0</v>
      </c>
      <c r="M209" s="131"/>
      <c r="N209" s="132" t="str">
        <f t="shared" si="17"/>
        <v>0</v>
      </c>
      <c r="O209" s="133"/>
      <c r="P209" s="134" t="str">
        <f t="shared" si="18"/>
        <v>0</v>
      </c>
      <c r="Q209" s="135"/>
      <c r="R209" s="136" t="str">
        <f t="shared" si="19"/>
        <v>0</v>
      </c>
      <c r="S209" s="137"/>
      <c r="T209" s="138" t="str">
        <f t="shared" si="20"/>
        <v>0</v>
      </c>
      <c r="U209" s="131"/>
      <c r="V209" s="132" t="str">
        <f t="shared" si="21"/>
        <v>0</v>
      </c>
      <c r="W209" s="133"/>
      <c r="X209" s="134" t="str">
        <f t="shared" si="22"/>
        <v>0</v>
      </c>
      <c r="Y209" s="135"/>
      <c r="Z209" s="136" t="str">
        <f t="shared" si="23"/>
        <v>0</v>
      </c>
      <c r="AA209" s="137"/>
      <c r="AB209" s="138" t="str">
        <f t="shared" si="24"/>
        <v>0</v>
      </c>
      <c r="AC209" s="139">
        <f t="shared" si="25"/>
        <v>0</v>
      </c>
      <c r="AD209" s="15"/>
    </row>
    <row r="210" spans="2:30" x14ac:dyDescent="0.25">
      <c r="B210" s="163"/>
      <c r="C210" s="164"/>
      <c r="D210" s="165"/>
      <c r="E210" s="26"/>
      <c r="F210" s="27" t="str">
        <f t="shared" si="13"/>
        <v>0</v>
      </c>
      <c r="G210" s="29"/>
      <c r="H210" s="28" t="str">
        <f t="shared" si="14"/>
        <v>0</v>
      </c>
      <c r="I210" s="31"/>
      <c r="J210" s="32" t="str">
        <f t="shared" si="15"/>
        <v>0</v>
      </c>
      <c r="K210" s="33"/>
      <c r="L210" s="34" t="str">
        <f t="shared" si="16"/>
        <v>0</v>
      </c>
      <c r="M210" s="26"/>
      <c r="N210" s="27" t="str">
        <f t="shared" si="17"/>
        <v>0</v>
      </c>
      <c r="O210" s="29"/>
      <c r="P210" s="28" t="str">
        <f t="shared" si="18"/>
        <v>0</v>
      </c>
      <c r="Q210" s="31"/>
      <c r="R210" s="32" t="str">
        <f t="shared" si="19"/>
        <v>0</v>
      </c>
      <c r="S210" s="33"/>
      <c r="T210" s="34" t="str">
        <f t="shared" si="20"/>
        <v>0</v>
      </c>
      <c r="U210" s="26"/>
      <c r="V210" s="27" t="str">
        <f t="shared" si="21"/>
        <v>0</v>
      </c>
      <c r="W210" s="29"/>
      <c r="X210" s="28" t="str">
        <f t="shared" si="22"/>
        <v>0</v>
      </c>
      <c r="Y210" s="31"/>
      <c r="Z210" s="32" t="str">
        <f t="shared" si="23"/>
        <v>0</v>
      </c>
      <c r="AA210" s="33"/>
      <c r="AB210" s="34" t="str">
        <f t="shared" si="24"/>
        <v>0</v>
      </c>
      <c r="AC210" s="36">
        <f t="shared" si="25"/>
        <v>0</v>
      </c>
      <c r="AD210" s="14"/>
    </row>
    <row r="211" spans="2:30" x14ac:dyDescent="0.25">
      <c r="B211" s="163"/>
      <c r="C211" s="164"/>
      <c r="D211" s="165"/>
      <c r="E211" s="26"/>
      <c r="F211" s="27" t="str">
        <f t="shared" si="13"/>
        <v>0</v>
      </c>
      <c r="G211" s="29"/>
      <c r="H211" s="28" t="str">
        <f t="shared" si="14"/>
        <v>0</v>
      </c>
      <c r="I211" s="31"/>
      <c r="J211" s="32" t="str">
        <f t="shared" si="15"/>
        <v>0</v>
      </c>
      <c r="K211" s="33"/>
      <c r="L211" s="34" t="str">
        <f t="shared" si="16"/>
        <v>0</v>
      </c>
      <c r="M211" s="26"/>
      <c r="N211" s="27" t="str">
        <f t="shared" si="17"/>
        <v>0</v>
      </c>
      <c r="O211" s="29"/>
      <c r="P211" s="28" t="str">
        <f t="shared" si="18"/>
        <v>0</v>
      </c>
      <c r="Q211" s="31"/>
      <c r="R211" s="32" t="str">
        <f t="shared" si="19"/>
        <v>0</v>
      </c>
      <c r="S211" s="33"/>
      <c r="T211" s="34" t="str">
        <f t="shared" si="20"/>
        <v>0</v>
      </c>
      <c r="U211" s="26"/>
      <c r="V211" s="27" t="str">
        <f t="shared" si="21"/>
        <v>0</v>
      </c>
      <c r="W211" s="29"/>
      <c r="X211" s="28" t="str">
        <f t="shared" si="22"/>
        <v>0</v>
      </c>
      <c r="Y211" s="31"/>
      <c r="Z211" s="32" t="str">
        <f t="shared" si="23"/>
        <v>0</v>
      </c>
      <c r="AA211" s="33"/>
      <c r="AB211" s="34" t="str">
        <f t="shared" si="24"/>
        <v>0</v>
      </c>
      <c r="AC211" s="36">
        <f t="shared" si="25"/>
        <v>0</v>
      </c>
      <c r="AD211" s="15"/>
    </row>
    <row r="212" spans="2:30" x14ac:dyDescent="0.25">
      <c r="B212" s="163"/>
      <c r="C212" s="164"/>
      <c r="D212" s="165"/>
      <c r="E212" s="26"/>
      <c r="F212" s="27" t="str">
        <f t="shared" si="13"/>
        <v>0</v>
      </c>
      <c r="G212" s="29"/>
      <c r="H212" s="28" t="str">
        <f t="shared" si="14"/>
        <v>0</v>
      </c>
      <c r="I212" s="31"/>
      <c r="J212" s="32" t="str">
        <f t="shared" si="15"/>
        <v>0</v>
      </c>
      <c r="K212" s="33"/>
      <c r="L212" s="34" t="str">
        <f t="shared" si="16"/>
        <v>0</v>
      </c>
      <c r="M212" s="26"/>
      <c r="N212" s="27" t="str">
        <f t="shared" si="17"/>
        <v>0</v>
      </c>
      <c r="O212" s="29"/>
      <c r="P212" s="28" t="str">
        <f t="shared" si="18"/>
        <v>0</v>
      </c>
      <c r="Q212" s="31"/>
      <c r="R212" s="32" t="str">
        <f t="shared" si="19"/>
        <v>0</v>
      </c>
      <c r="S212" s="33"/>
      <c r="T212" s="34" t="str">
        <f t="shared" si="20"/>
        <v>0</v>
      </c>
      <c r="U212" s="26"/>
      <c r="V212" s="27" t="str">
        <f t="shared" si="21"/>
        <v>0</v>
      </c>
      <c r="W212" s="29"/>
      <c r="X212" s="28" t="str">
        <f t="shared" si="22"/>
        <v>0</v>
      </c>
      <c r="Y212" s="31"/>
      <c r="Z212" s="32" t="str">
        <f t="shared" si="23"/>
        <v>0</v>
      </c>
      <c r="AA212" s="33"/>
      <c r="AB212" s="34" t="str">
        <f t="shared" si="24"/>
        <v>0</v>
      </c>
      <c r="AC212" s="36">
        <f t="shared" si="25"/>
        <v>0</v>
      </c>
      <c r="AD212" s="14"/>
    </row>
    <row r="213" spans="2:30" x14ac:dyDescent="0.25">
      <c r="B213" s="163"/>
      <c r="C213" s="164"/>
      <c r="D213" s="165"/>
      <c r="E213" s="26"/>
      <c r="F213" s="27" t="str">
        <f t="shared" si="13"/>
        <v>0</v>
      </c>
      <c r="G213" s="29"/>
      <c r="H213" s="28" t="str">
        <f t="shared" si="14"/>
        <v>0</v>
      </c>
      <c r="I213" s="31"/>
      <c r="J213" s="32" t="str">
        <f t="shared" si="15"/>
        <v>0</v>
      </c>
      <c r="K213" s="33"/>
      <c r="L213" s="34" t="str">
        <f t="shared" si="16"/>
        <v>0</v>
      </c>
      <c r="M213" s="26"/>
      <c r="N213" s="27" t="str">
        <f t="shared" si="17"/>
        <v>0</v>
      </c>
      <c r="O213" s="29"/>
      <c r="P213" s="28" t="str">
        <f t="shared" si="18"/>
        <v>0</v>
      </c>
      <c r="Q213" s="31"/>
      <c r="R213" s="32" t="str">
        <f t="shared" si="19"/>
        <v>0</v>
      </c>
      <c r="S213" s="33"/>
      <c r="T213" s="34" t="str">
        <f t="shared" si="20"/>
        <v>0</v>
      </c>
      <c r="U213" s="26"/>
      <c r="V213" s="27" t="str">
        <f t="shared" si="21"/>
        <v>0</v>
      </c>
      <c r="W213" s="29"/>
      <c r="X213" s="28" t="str">
        <f t="shared" si="22"/>
        <v>0</v>
      </c>
      <c r="Y213" s="31"/>
      <c r="Z213" s="32" t="str">
        <f t="shared" si="23"/>
        <v>0</v>
      </c>
      <c r="AA213" s="33"/>
      <c r="AB213" s="34" t="str">
        <f t="shared" si="24"/>
        <v>0</v>
      </c>
      <c r="AC213" s="36">
        <f t="shared" si="25"/>
        <v>0</v>
      </c>
      <c r="AD213" s="14"/>
    </row>
    <row r="214" spans="2:30" x14ac:dyDescent="0.25">
      <c r="B214" s="163"/>
      <c r="C214" s="164"/>
      <c r="D214" s="165"/>
      <c r="E214" s="26"/>
      <c r="F214" s="27" t="str">
        <f t="shared" si="13"/>
        <v>0</v>
      </c>
      <c r="G214" s="29"/>
      <c r="H214" s="28" t="str">
        <f t="shared" si="14"/>
        <v>0</v>
      </c>
      <c r="I214" s="31"/>
      <c r="J214" s="32" t="str">
        <f t="shared" si="15"/>
        <v>0</v>
      </c>
      <c r="K214" s="33"/>
      <c r="L214" s="34" t="str">
        <f t="shared" si="16"/>
        <v>0</v>
      </c>
      <c r="M214" s="26"/>
      <c r="N214" s="27" t="str">
        <f t="shared" si="17"/>
        <v>0</v>
      </c>
      <c r="O214" s="29"/>
      <c r="P214" s="28" t="str">
        <f t="shared" si="18"/>
        <v>0</v>
      </c>
      <c r="Q214" s="31"/>
      <c r="R214" s="32" t="str">
        <f t="shared" si="19"/>
        <v>0</v>
      </c>
      <c r="S214" s="33"/>
      <c r="T214" s="34" t="str">
        <f t="shared" si="20"/>
        <v>0</v>
      </c>
      <c r="U214" s="26"/>
      <c r="V214" s="27" t="str">
        <f t="shared" si="21"/>
        <v>0</v>
      </c>
      <c r="W214" s="29"/>
      <c r="X214" s="28" t="str">
        <f t="shared" si="22"/>
        <v>0</v>
      </c>
      <c r="Y214" s="31"/>
      <c r="Z214" s="32" t="str">
        <f t="shared" si="23"/>
        <v>0</v>
      </c>
      <c r="AA214" s="33"/>
      <c r="AB214" s="34" t="str">
        <f t="shared" si="24"/>
        <v>0</v>
      </c>
      <c r="AC214" s="36">
        <f t="shared" si="25"/>
        <v>0</v>
      </c>
      <c r="AD214" s="15"/>
    </row>
    <row r="215" spans="2:30" x14ac:dyDescent="0.25">
      <c r="B215" s="163"/>
      <c r="C215" s="164"/>
      <c r="D215" s="165"/>
      <c r="E215" s="26"/>
      <c r="F215" s="27" t="str">
        <f t="shared" si="13"/>
        <v>0</v>
      </c>
      <c r="G215" s="29"/>
      <c r="H215" s="28" t="str">
        <f t="shared" si="14"/>
        <v>0</v>
      </c>
      <c r="I215" s="31"/>
      <c r="J215" s="32" t="str">
        <f t="shared" si="15"/>
        <v>0</v>
      </c>
      <c r="K215" s="33"/>
      <c r="L215" s="34" t="str">
        <f t="shared" si="16"/>
        <v>0</v>
      </c>
      <c r="M215" s="26"/>
      <c r="N215" s="27" t="str">
        <f t="shared" si="17"/>
        <v>0</v>
      </c>
      <c r="O215" s="29"/>
      <c r="P215" s="28" t="str">
        <f t="shared" si="18"/>
        <v>0</v>
      </c>
      <c r="Q215" s="31"/>
      <c r="R215" s="32" t="str">
        <f t="shared" si="19"/>
        <v>0</v>
      </c>
      <c r="S215" s="33"/>
      <c r="T215" s="34" t="str">
        <f t="shared" si="20"/>
        <v>0</v>
      </c>
      <c r="U215" s="26"/>
      <c r="V215" s="27" t="str">
        <f t="shared" si="21"/>
        <v>0</v>
      </c>
      <c r="W215" s="29"/>
      <c r="X215" s="28" t="str">
        <f t="shared" si="22"/>
        <v>0</v>
      </c>
      <c r="Y215" s="31"/>
      <c r="Z215" s="32" t="str">
        <f t="shared" si="23"/>
        <v>0</v>
      </c>
      <c r="AA215" s="33"/>
      <c r="AB215" s="34" t="str">
        <f t="shared" si="24"/>
        <v>0</v>
      </c>
      <c r="AC215" s="36">
        <f t="shared" si="25"/>
        <v>0</v>
      </c>
      <c r="AD215" s="14"/>
    </row>
    <row r="216" spans="2:30" x14ac:dyDescent="0.25">
      <c r="B216" s="16"/>
      <c r="C216" s="17"/>
      <c r="D216" s="18"/>
      <c r="E216" s="26"/>
      <c r="F216" s="27" t="str">
        <f t="shared" si="13"/>
        <v>0</v>
      </c>
      <c r="G216" s="29"/>
      <c r="H216" s="28" t="str">
        <f t="shared" si="14"/>
        <v>0</v>
      </c>
      <c r="I216" s="31"/>
      <c r="J216" s="32" t="str">
        <f t="shared" si="15"/>
        <v>0</v>
      </c>
      <c r="K216" s="33"/>
      <c r="L216" s="34" t="str">
        <f t="shared" si="16"/>
        <v>0</v>
      </c>
      <c r="M216" s="26"/>
      <c r="N216" s="27" t="str">
        <f t="shared" si="17"/>
        <v>0</v>
      </c>
      <c r="O216" s="29"/>
      <c r="P216" s="28" t="str">
        <f t="shared" si="18"/>
        <v>0</v>
      </c>
      <c r="Q216" s="31"/>
      <c r="R216" s="32" t="str">
        <f t="shared" si="19"/>
        <v>0</v>
      </c>
      <c r="S216" s="33"/>
      <c r="T216" s="34" t="str">
        <f t="shared" si="20"/>
        <v>0</v>
      </c>
      <c r="U216" s="26"/>
      <c r="V216" s="27" t="str">
        <f t="shared" si="21"/>
        <v>0</v>
      </c>
      <c r="W216" s="29"/>
      <c r="X216" s="28" t="str">
        <f t="shared" si="22"/>
        <v>0</v>
      </c>
      <c r="Y216" s="31"/>
      <c r="Z216" s="32" t="str">
        <f t="shared" si="23"/>
        <v>0</v>
      </c>
      <c r="AA216" s="33"/>
      <c r="AB216" s="34" t="str">
        <f t="shared" si="24"/>
        <v>0</v>
      </c>
      <c r="AC216" s="36">
        <f t="shared" si="25"/>
        <v>0</v>
      </c>
      <c r="AD216" s="14"/>
    </row>
    <row r="217" spans="2:30" x14ac:dyDescent="0.25">
      <c r="B217" s="16"/>
      <c r="C217" s="17"/>
      <c r="D217" s="18"/>
      <c r="E217" s="26"/>
      <c r="F217" s="27" t="str">
        <f t="shared" si="13"/>
        <v>0</v>
      </c>
      <c r="G217" s="29"/>
      <c r="H217" s="28" t="str">
        <f t="shared" si="14"/>
        <v>0</v>
      </c>
      <c r="I217" s="31"/>
      <c r="J217" s="32" t="str">
        <f t="shared" si="15"/>
        <v>0</v>
      </c>
      <c r="K217" s="33"/>
      <c r="L217" s="34" t="str">
        <f t="shared" si="16"/>
        <v>0</v>
      </c>
      <c r="M217" s="26"/>
      <c r="N217" s="27" t="str">
        <f t="shared" si="17"/>
        <v>0</v>
      </c>
      <c r="O217" s="29"/>
      <c r="P217" s="28" t="str">
        <f t="shared" si="18"/>
        <v>0</v>
      </c>
      <c r="Q217" s="31"/>
      <c r="R217" s="32" t="str">
        <f t="shared" si="19"/>
        <v>0</v>
      </c>
      <c r="S217" s="33"/>
      <c r="T217" s="34" t="str">
        <f t="shared" si="20"/>
        <v>0</v>
      </c>
      <c r="U217" s="26"/>
      <c r="V217" s="27" t="str">
        <f t="shared" si="21"/>
        <v>0</v>
      </c>
      <c r="W217" s="29"/>
      <c r="X217" s="28" t="str">
        <f t="shared" si="22"/>
        <v>0</v>
      </c>
      <c r="Y217" s="31"/>
      <c r="Z217" s="32" t="str">
        <f t="shared" si="23"/>
        <v>0</v>
      </c>
      <c r="AA217" s="33"/>
      <c r="AB217" s="34" t="str">
        <f t="shared" si="24"/>
        <v>0</v>
      </c>
      <c r="AC217" s="36">
        <f t="shared" si="25"/>
        <v>0</v>
      </c>
      <c r="AD217" s="15"/>
    </row>
    <row r="218" spans="2:30" x14ac:dyDescent="0.25">
      <c r="B218" s="16"/>
      <c r="C218" s="17"/>
      <c r="D218" s="18"/>
      <c r="E218" s="26"/>
      <c r="F218" s="27" t="str">
        <f t="shared" si="13"/>
        <v>0</v>
      </c>
      <c r="G218" s="29"/>
      <c r="H218" s="28" t="str">
        <f t="shared" si="14"/>
        <v>0</v>
      </c>
      <c r="I218" s="31"/>
      <c r="J218" s="32" t="str">
        <f t="shared" si="15"/>
        <v>0</v>
      </c>
      <c r="K218" s="33"/>
      <c r="L218" s="34" t="str">
        <f t="shared" si="16"/>
        <v>0</v>
      </c>
      <c r="M218" s="26"/>
      <c r="N218" s="27" t="str">
        <f t="shared" si="17"/>
        <v>0</v>
      </c>
      <c r="O218" s="29"/>
      <c r="P218" s="28" t="str">
        <f t="shared" si="18"/>
        <v>0</v>
      </c>
      <c r="Q218" s="31"/>
      <c r="R218" s="32" t="str">
        <f t="shared" si="19"/>
        <v>0</v>
      </c>
      <c r="S218" s="33"/>
      <c r="T218" s="34" t="str">
        <f t="shared" si="20"/>
        <v>0</v>
      </c>
      <c r="U218" s="26"/>
      <c r="V218" s="27" t="str">
        <f t="shared" si="21"/>
        <v>0</v>
      </c>
      <c r="W218" s="29"/>
      <c r="X218" s="28" t="str">
        <f t="shared" si="22"/>
        <v>0</v>
      </c>
      <c r="Y218" s="31"/>
      <c r="Z218" s="32" t="str">
        <f t="shared" si="23"/>
        <v>0</v>
      </c>
      <c r="AA218" s="33"/>
      <c r="AB218" s="34" t="str">
        <f t="shared" si="24"/>
        <v>0</v>
      </c>
      <c r="AC218" s="36">
        <f t="shared" si="25"/>
        <v>0</v>
      </c>
      <c r="AD218" s="14"/>
    </row>
    <row r="219" spans="2:30" x14ac:dyDescent="0.25">
      <c r="B219" s="16"/>
      <c r="C219" s="17"/>
      <c r="D219" s="18"/>
      <c r="E219" s="26"/>
      <c r="F219" s="27" t="str">
        <f t="shared" si="13"/>
        <v>0</v>
      </c>
      <c r="G219" s="30"/>
      <c r="H219" s="28" t="str">
        <f t="shared" si="14"/>
        <v>0</v>
      </c>
      <c r="I219" s="31"/>
      <c r="J219" s="32" t="str">
        <f t="shared" si="15"/>
        <v>0</v>
      </c>
      <c r="K219" s="35"/>
      <c r="L219" s="34" t="str">
        <f t="shared" si="16"/>
        <v>0</v>
      </c>
      <c r="M219" s="26"/>
      <c r="N219" s="27" t="str">
        <f t="shared" si="17"/>
        <v>0</v>
      </c>
      <c r="O219" s="30"/>
      <c r="P219" s="28" t="str">
        <f t="shared" si="18"/>
        <v>0</v>
      </c>
      <c r="Q219" s="31"/>
      <c r="R219" s="32" t="str">
        <f t="shared" si="19"/>
        <v>0</v>
      </c>
      <c r="S219" s="35"/>
      <c r="T219" s="34" t="str">
        <f t="shared" si="20"/>
        <v>0</v>
      </c>
      <c r="U219" s="26"/>
      <c r="V219" s="27" t="str">
        <f t="shared" si="21"/>
        <v>0</v>
      </c>
      <c r="W219" s="30"/>
      <c r="X219" s="28" t="str">
        <f t="shared" si="22"/>
        <v>0</v>
      </c>
      <c r="Y219" s="31"/>
      <c r="Z219" s="32" t="str">
        <f t="shared" si="23"/>
        <v>0</v>
      </c>
      <c r="AA219" s="35"/>
      <c r="AB219" s="34" t="str">
        <f t="shared" si="24"/>
        <v>0</v>
      </c>
      <c r="AC219" s="36">
        <f t="shared" si="25"/>
        <v>0</v>
      </c>
      <c r="AD219" s="14"/>
    </row>
    <row r="220" spans="2:30" s="154" customFormat="1" ht="15.75" thickBot="1" x14ac:dyDescent="0.3">
      <c r="B220" s="141"/>
      <c r="C220" s="142"/>
      <c r="D220" s="143"/>
      <c r="E220" s="144"/>
      <c r="F220" s="145" t="str">
        <f t="shared" si="13"/>
        <v>0</v>
      </c>
      <c r="G220" s="146"/>
      <c r="H220" s="147" t="str">
        <f t="shared" si="14"/>
        <v>0</v>
      </c>
      <c r="I220" s="148"/>
      <c r="J220" s="149" t="str">
        <f t="shared" si="15"/>
        <v>0</v>
      </c>
      <c r="K220" s="150"/>
      <c r="L220" s="151" t="str">
        <f t="shared" si="16"/>
        <v>0</v>
      </c>
      <c r="M220" s="144"/>
      <c r="N220" s="145" t="str">
        <f t="shared" si="17"/>
        <v>0</v>
      </c>
      <c r="O220" s="146"/>
      <c r="P220" s="147" t="str">
        <f t="shared" si="18"/>
        <v>0</v>
      </c>
      <c r="Q220" s="148"/>
      <c r="R220" s="149" t="str">
        <f t="shared" si="19"/>
        <v>0</v>
      </c>
      <c r="S220" s="150"/>
      <c r="T220" s="151" t="str">
        <f t="shared" si="20"/>
        <v>0</v>
      </c>
      <c r="U220" s="144"/>
      <c r="V220" s="145" t="str">
        <f t="shared" si="21"/>
        <v>0</v>
      </c>
      <c r="W220" s="146"/>
      <c r="X220" s="147" t="str">
        <f t="shared" si="22"/>
        <v>0</v>
      </c>
      <c r="Y220" s="148"/>
      <c r="Z220" s="149" t="str">
        <f t="shared" si="23"/>
        <v>0</v>
      </c>
      <c r="AA220" s="150"/>
      <c r="AB220" s="151" t="str">
        <f t="shared" si="24"/>
        <v>0</v>
      </c>
      <c r="AC220" s="152">
        <f t="shared" si="25"/>
        <v>0</v>
      </c>
      <c r="AD220" s="153"/>
    </row>
    <row r="221" spans="2:30" s="37" customFormat="1" x14ac:dyDescent="0.25">
      <c r="F221" s="41"/>
      <c r="G221" s="41"/>
      <c r="H221" s="39"/>
      <c r="I221" s="39"/>
      <c r="J221" s="39"/>
      <c r="K221" s="39"/>
      <c r="L221" s="42"/>
      <c r="M221" s="42"/>
      <c r="N221" s="39"/>
      <c r="O221" s="39"/>
      <c r="P221" s="39"/>
      <c r="Q221" s="39"/>
      <c r="R221" s="56"/>
      <c r="S221" s="56"/>
      <c r="X221" s="39"/>
      <c r="Y221" s="39"/>
      <c r="AB221" s="39"/>
      <c r="AC221" s="43"/>
    </row>
    <row r="222" spans="2:30" s="37" customFormat="1" x14ac:dyDescent="0.25">
      <c r="F222" s="41"/>
      <c r="G222" s="41"/>
      <c r="H222" s="39"/>
      <c r="I222" s="39"/>
      <c r="J222" s="39"/>
      <c r="K222" s="39"/>
      <c r="L222" s="42"/>
      <c r="M222" s="42"/>
      <c r="N222" s="39"/>
      <c r="O222" s="39"/>
      <c r="P222" s="39"/>
      <c r="Q222" s="39"/>
      <c r="R222" s="56"/>
      <c r="S222" s="56"/>
      <c r="X222" s="39"/>
      <c r="Y222" s="39"/>
      <c r="AB222" s="39"/>
      <c r="AC222" s="43"/>
    </row>
    <row r="223" spans="2:30" x14ac:dyDescent="0.25">
      <c r="AD223" s="1"/>
    </row>
  </sheetData>
  <sheetProtection selectLockedCells="1"/>
  <autoFilter ref="A18:AC52" xr:uid="{00000000-0001-0000-0100-000000000000}">
    <filterColumn colId="28">
      <filters>
        <filter val="11,986"/>
        <filter val="12,548"/>
        <filter val="12,952"/>
        <filter val="13,046"/>
        <filter val="13,058"/>
        <filter val="14,218"/>
        <filter val="14,546"/>
        <filter val="14,782"/>
        <filter val="15,396"/>
        <filter val="15,516"/>
        <filter val="16,117"/>
        <filter val="16,148"/>
        <filter val="16,205"/>
        <filter val="16,439"/>
        <filter val="2,545"/>
        <filter val="24,000"/>
        <filter val="3,041"/>
        <filter val="4,271"/>
        <filter val="4,539"/>
        <filter val="4,649"/>
        <filter val="40,000"/>
        <filter val="6,387"/>
        <filter val="7,208"/>
        <filter val="9,194"/>
      </filters>
    </filterColumn>
    <sortState xmlns:xlrd2="http://schemas.microsoft.com/office/spreadsheetml/2017/richdata2" ref="A19:AC53">
      <sortCondition ref="AC18:AC52"/>
    </sortState>
  </autoFilter>
  <sortState xmlns:xlrd2="http://schemas.microsoft.com/office/spreadsheetml/2017/richdata2" ref="B19:D216">
    <sortCondition ref="B183"/>
  </sortState>
  <mergeCells count="8">
    <mergeCell ref="B13:N13"/>
    <mergeCell ref="Y17:AB17"/>
    <mergeCell ref="B14:G14"/>
    <mergeCell ref="I17:L17"/>
    <mergeCell ref="M17:P17"/>
    <mergeCell ref="Q17:T17"/>
    <mergeCell ref="U17:X17"/>
    <mergeCell ref="E17:H17"/>
  </mergeCells>
  <pageMargins left="0.70833333333333337" right="0.70833333333333337" top="0.78749999999999998" bottom="0.78749999999999998" header="0.51180555555555551" footer="0.51180555555555551"/>
  <pageSetup paperSize="9" scale="33" firstPageNumber="0" fitToHeight="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Meisterschaftsauswertung Solo</vt:lpstr>
      <vt:lpstr>Meisterschaftsauswertung Ges</vt:lpstr>
      <vt:lpstr>'Meisterschaftsauswertung Ges'!__xlnm._FilterDatabase</vt:lpstr>
      <vt:lpstr>'Meisterschaftsauswertung Solo'!__xlnm._FilterDatabase</vt:lpstr>
      <vt:lpstr>'Meisterschaftsauswertung Ges'!__xlnm._FilterDatabase_1_1</vt:lpstr>
      <vt:lpstr>'Meisterschaftsauswertung Solo'!__xlnm._FilterDatabase_1_1</vt:lpstr>
      <vt:lpstr>'Meisterschaftsauswertung Ges'!Druckbereich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Immo Taus</cp:lastModifiedBy>
  <cp:lastPrinted>2026-06-26T11:22:50Z</cp:lastPrinted>
  <dcterms:created xsi:type="dcterms:W3CDTF">2018-07-13T11:09:09Z</dcterms:created>
  <dcterms:modified xsi:type="dcterms:W3CDTF">2026-06-26T11:22:56Z</dcterms:modified>
</cp:coreProperties>
</file>