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 tabRatio="598"/>
  </bookViews>
  <sheets>
    <sheet name="Meisterschaftsauswertung Solo" sheetId="4" r:id="rId1"/>
    <sheet name="Meisterschaftsauswertung Ges" sheetId="3" r:id="rId2"/>
  </sheets>
  <definedNames>
    <definedName name="__xlnm._FilterDatabase" localSheetId="1">'Meisterschaftsauswertung Ges'!$B$21:$O$47</definedName>
    <definedName name="__xlnm._FilterDatabase" localSheetId="0">'Meisterschaftsauswertung Solo'!$B$20:$M$58</definedName>
    <definedName name="__xlnm._FilterDatabase_1" localSheetId="0">#REF!</definedName>
    <definedName name="__xlnm._FilterDatabase_1">#REF!</definedName>
    <definedName name="__xlnm._FilterDatabase_1_1" localSheetId="1">'Meisterschaftsauswertung Ges'!$B$21:$O$47</definedName>
    <definedName name="__xlnm._FilterDatabase_1_1" localSheetId="0">'Meisterschaftsauswertung Solo'!$B$20:$M$58</definedName>
    <definedName name="__xlnm._FilterDatabase_1_1">#REF!</definedName>
    <definedName name="_xlnm._FilterDatabase" localSheetId="1" hidden="1">'Meisterschaftsauswertung Ges'!$B$21:$P$80</definedName>
    <definedName name="_xlnm._FilterDatabase" localSheetId="0" hidden="1">'Meisterschaftsauswertung Solo'!$B$20:$N$272</definedName>
  </definedNames>
  <calcPr calcId="140001" refMode="R1C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3" l="1"/>
  <c r="J70" i="3"/>
  <c r="L70" i="3"/>
  <c r="N70" i="3"/>
  <c r="F193" i="4"/>
  <c r="H193" i="4"/>
  <c r="J193" i="4"/>
  <c r="L193" i="4"/>
  <c r="O70" i="3"/>
  <c r="M193" i="4"/>
  <c r="N62" i="3"/>
  <c r="L62" i="3"/>
  <c r="J62" i="3"/>
  <c r="H62" i="3"/>
  <c r="N75" i="3"/>
  <c r="N72" i="3"/>
  <c r="N74" i="3"/>
  <c r="L75" i="3"/>
  <c r="L72" i="3"/>
  <c r="L74" i="3"/>
  <c r="J75" i="3"/>
  <c r="J72" i="3"/>
  <c r="J74" i="3"/>
  <c r="H75" i="3"/>
  <c r="H72" i="3"/>
  <c r="H74" i="3"/>
  <c r="L198" i="4"/>
  <c r="J198" i="4"/>
  <c r="H198" i="4"/>
  <c r="F198" i="4"/>
  <c r="F188" i="4"/>
  <c r="H67" i="3"/>
  <c r="J67" i="3"/>
  <c r="L67" i="3"/>
  <c r="N67" i="3"/>
  <c r="L149" i="4"/>
  <c r="J149" i="4"/>
  <c r="H149" i="4"/>
  <c r="F149" i="4"/>
  <c r="L148" i="4"/>
  <c r="J148" i="4"/>
  <c r="H148" i="4"/>
  <c r="F148" i="4"/>
  <c r="L147" i="4"/>
  <c r="J147" i="4"/>
  <c r="H147" i="4"/>
  <c r="F147" i="4"/>
  <c r="L146" i="4"/>
  <c r="J146" i="4"/>
  <c r="H146" i="4"/>
  <c r="F146" i="4"/>
  <c r="L145" i="4"/>
  <c r="J145" i="4"/>
  <c r="H145" i="4"/>
  <c r="F145" i="4"/>
  <c r="L144" i="4"/>
  <c r="J144" i="4"/>
  <c r="H144" i="4"/>
  <c r="F144" i="4"/>
  <c r="L143" i="4"/>
  <c r="J143" i="4"/>
  <c r="H143" i="4"/>
  <c r="F143" i="4"/>
  <c r="L142" i="4"/>
  <c r="J142" i="4"/>
  <c r="H142" i="4"/>
  <c r="F142" i="4"/>
  <c r="L141" i="4"/>
  <c r="J141" i="4"/>
  <c r="H141" i="4"/>
  <c r="F141" i="4"/>
  <c r="L140" i="4"/>
  <c r="J140" i="4"/>
  <c r="H140" i="4"/>
  <c r="F140" i="4"/>
  <c r="L139" i="4"/>
  <c r="J139" i="4"/>
  <c r="H139" i="4"/>
  <c r="F139" i="4"/>
  <c r="L138" i="4"/>
  <c r="J138" i="4"/>
  <c r="H138" i="4"/>
  <c r="F138" i="4"/>
  <c r="L137" i="4"/>
  <c r="J137" i="4"/>
  <c r="H137" i="4"/>
  <c r="F137" i="4"/>
  <c r="L136" i="4"/>
  <c r="J136" i="4"/>
  <c r="H136" i="4"/>
  <c r="F136" i="4"/>
  <c r="L135" i="4"/>
  <c r="J135" i="4"/>
  <c r="H135" i="4"/>
  <c r="F135" i="4"/>
  <c r="L134" i="4"/>
  <c r="J134" i="4"/>
  <c r="H134" i="4"/>
  <c r="F134" i="4"/>
  <c r="L150" i="4"/>
  <c r="J150" i="4"/>
  <c r="H150" i="4"/>
  <c r="F150" i="4"/>
  <c r="F127" i="4"/>
  <c r="H127" i="4"/>
  <c r="J127" i="4"/>
  <c r="L127" i="4"/>
  <c r="F128" i="4"/>
  <c r="H128" i="4"/>
  <c r="J128" i="4"/>
  <c r="L128" i="4"/>
  <c r="F129" i="4"/>
  <c r="H129" i="4"/>
  <c r="J129" i="4"/>
  <c r="L129" i="4"/>
  <c r="F130" i="4"/>
  <c r="H130" i="4"/>
  <c r="J130" i="4"/>
  <c r="L130" i="4"/>
  <c r="F131" i="4"/>
  <c r="H131" i="4"/>
  <c r="J131" i="4"/>
  <c r="L131" i="4"/>
  <c r="F132" i="4"/>
  <c r="H132" i="4"/>
  <c r="J132" i="4"/>
  <c r="L132" i="4"/>
  <c r="F133" i="4"/>
  <c r="H133" i="4"/>
  <c r="J133" i="4"/>
  <c r="L133" i="4"/>
  <c r="F151" i="4"/>
  <c r="H151" i="4"/>
  <c r="J151" i="4"/>
  <c r="L151" i="4"/>
  <c r="F152" i="4"/>
  <c r="H152" i="4"/>
  <c r="J152" i="4"/>
  <c r="L152" i="4"/>
  <c r="L126" i="4"/>
  <c r="J126" i="4"/>
  <c r="H126" i="4"/>
  <c r="F126" i="4"/>
  <c r="O62" i="3"/>
  <c r="O74" i="3"/>
  <c r="O72" i="3"/>
  <c r="O75" i="3"/>
  <c r="M198" i="4"/>
  <c r="M139" i="4"/>
  <c r="M126" i="4"/>
  <c r="M135" i="4"/>
  <c r="M138" i="4"/>
  <c r="M141" i="4"/>
  <c r="M144" i="4"/>
  <c r="M147" i="4"/>
  <c r="M145" i="4"/>
  <c r="M152" i="4"/>
  <c r="M132" i="4"/>
  <c r="M129" i="4"/>
  <c r="M149" i="4"/>
  <c r="M134" i="4"/>
  <c r="M137" i="4"/>
  <c r="M140" i="4"/>
  <c r="M143" i="4"/>
  <c r="M146" i="4"/>
  <c r="M130" i="4"/>
  <c r="M150" i="4"/>
  <c r="M136" i="4"/>
  <c r="M142" i="4"/>
  <c r="M148" i="4"/>
  <c r="M151" i="4"/>
  <c r="M133" i="4"/>
  <c r="M131" i="4"/>
  <c r="M128" i="4"/>
  <c r="M127" i="4"/>
  <c r="O67" i="3"/>
  <c r="F221" i="4"/>
  <c r="F200" i="4"/>
  <c r="F270" i="4"/>
  <c r="F224" i="4"/>
  <c r="H224" i="4"/>
  <c r="J224" i="4"/>
  <c r="L224" i="4"/>
  <c r="M224" i="4"/>
  <c r="L29" i="4"/>
  <c r="J29" i="4"/>
  <c r="H29" i="4"/>
  <c r="F29" i="4"/>
  <c r="M29" i="4"/>
  <c r="L254" i="4"/>
  <c r="J254" i="4"/>
  <c r="H254" i="4"/>
  <c r="F254" i="4"/>
  <c r="M254" i="4"/>
  <c r="L56" i="3"/>
  <c r="F52" i="4"/>
  <c r="H52" i="4"/>
  <c r="J52" i="4"/>
  <c r="L52" i="4"/>
  <c r="M52" i="4"/>
  <c r="L95" i="4"/>
  <c r="J95" i="4"/>
  <c r="H95" i="4"/>
  <c r="F95" i="4"/>
  <c r="L235" i="4"/>
  <c r="J235" i="4"/>
  <c r="H235" i="4"/>
  <c r="F235" i="4"/>
  <c r="L59" i="4"/>
  <c r="J59" i="4"/>
  <c r="H59" i="4"/>
  <c r="F59" i="4"/>
  <c r="L164" i="4"/>
  <c r="J164" i="4"/>
  <c r="H164" i="4"/>
  <c r="F164" i="4"/>
  <c r="L57" i="4"/>
  <c r="J57" i="4"/>
  <c r="H57" i="4"/>
  <c r="F57" i="4"/>
  <c r="L44" i="4"/>
  <c r="J44" i="4"/>
  <c r="H44" i="4"/>
  <c r="F44" i="4"/>
  <c r="L43" i="4"/>
  <c r="J43" i="4"/>
  <c r="H43" i="4"/>
  <c r="F43" i="4"/>
  <c r="M44" i="4"/>
  <c r="M59" i="4"/>
  <c r="M235" i="4"/>
  <c r="M43" i="4"/>
  <c r="M57" i="4"/>
  <c r="M164" i="4"/>
  <c r="M95" i="4"/>
  <c r="L80" i="4"/>
  <c r="L81" i="4"/>
  <c r="J80" i="4"/>
  <c r="J81" i="4"/>
  <c r="H80" i="4"/>
  <c r="F80" i="4"/>
  <c r="F81" i="4"/>
  <c r="F82" i="4"/>
  <c r="F83" i="4"/>
  <c r="M80" i="4"/>
  <c r="L241" i="4"/>
  <c r="J241" i="4"/>
  <c r="H241" i="4"/>
  <c r="F241" i="4"/>
  <c r="L172" i="4"/>
  <c r="J172" i="4"/>
  <c r="H172" i="4"/>
  <c r="F172" i="4"/>
  <c r="L176" i="4"/>
  <c r="J176" i="4"/>
  <c r="H176" i="4"/>
  <c r="F176" i="4"/>
  <c r="L153" i="4"/>
  <c r="J153" i="4"/>
  <c r="H153" i="4"/>
  <c r="F153" i="4"/>
  <c r="L261" i="4"/>
  <c r="J261" i="4"/>
  <c r="H261" i="4"/>
  <c r="F261" i="4"/>
  <c r="L223" i="4"/>
  <c r="J223" i="4"/>
  <c r="H223" i="4"/>
  <c r="F223" i="4"/>
  <c r="L211" i="4"/>
  <c r="J211" i="4"/>
  <c r="H211" i="4"/>
  <c r="F211" i="4"/>
  <c r="L202" i="4"/>
  <c r="J202" i="4"/>
  <c r="H202" i="4"/>
  <c r="F202" i="4"/>
  <c r="L266" i="4"/>
  <c r="J266" i="4"/>
  <c r="H266" i="4"/>
  <c r="F266" i="4"/>
  <c r="L173" i="4"/>
  <c r="J173" i="4"/>
  <c r="H173" i="4"/>
  <c r="F173" i="4"/>
  <c r="L242" i="4"/>
  <c r="J242" i="4"/>
  <c r="H242" i="4"/>
  <c r="F242" i="4"/>
  <c r="L169" i="4"/>
  <c r="J169" i="4"/>
  <c r="H169" i="4"/>
  <c r="F169" i="4"/>
  <c r="L255" i="4"/>
  <c r="J255" i="4"/>
  <c r="H255" i="4"/>
  <c r="F255" i="4"/>
  <c r="L125" i="4"/>
  <c r="J125" i="4"/>
  <c r="H125" i="4"/>
  <c r="F125" i="4"/>
  <c r="L124" i="4"/>
  <c r="J124" i="4"/>
  <c r="H124" i="4"/>
  <c r="F124" i="4"/>
  <c r="L189" i="4"/>
  <c r="J189" i="4"/>
  <c r="H189" i="4"/>
  <c r="F189" i="4"/>
  <c r="L123" i="4"/>
  <c r="J123" i="4"/>
  <c r="H123" i="4"/>
  <c r="F123" i="4"/>
  <c r="L244" i="4"/>
  <c r="J244" i="4"/>
  <c r="H244" i="4"/>
  <c r="F244" i="4"/>
  <c r="L122" i="4"/>
  <c r="J122" i="4"/>
  <c r="H122" i="4"/>
  <c r="F122" i="4"/>
  <c r="L121" i="4"/>
  <c r="J121" i="4"/>
  <c r="H121" i="4"/>
  <c r="F121" i="4"/>
  <c r="L120" i="4"/>
  <c r="J120" i="4"/>
  <c r="H120" i="4"/>
  <c r="F120" i="4"/>
  <c r="L119" i="4"/>
  <c r="J119" i="4"/>
  <c r="H119" i="4"/>
  <c r="F119" i="4"/>
  <c r="L118" i="4"/>
  <c r="J118" i="4"/>
  <c r="H118" i="4"/>
  <c r="F118" i="4"/>
  <c r="L117" i="4"/>
  <c r="J117" i="4"/>
  <c r="H117" i="4"/>
  <c r="F117" i="4"/>
  <c r="L206" i="4"/>
  <c r="J206" i="4"/>
  <c r="H206" i="4"/>
  <c r="F206" i="4"/>
  <c r="L214" i="4"/>
  <c r="J214" i="4"/>
  <c r="H214" i="4"/>
  <c r="F214" i="4"/>
  <c r="L116" i="4"/>
  <c r="J116" i="4"/>
  <c r="H116" i="4"/>
  <c r="F116" i="4"/>
  <c r="L267" i="4"/>
  <c r="J267" i="4"/>
  <c r="H267" i="4"/>
  <c r="F267" i="4"/>
  <c r="L115" i="4"/>
  <c r="J115" i="4"/>
  <c r="H115" i="4"/>
  <c r="F115" i="4"/>
  <c r="L240" i="4"/>
  <c r="J240" i="4"/>
  <c r="H240" i="4"/>
  <c r="F240" i="4"/>
  <c r="L114" i="4"/>
  <c r="J114" i="4"/>
  <c r="H114" i="4"/>
  <c r="F114" i="4"/>
  <c r="L113" i="4"/>
  <c r="J113" i="4"/>
  <c r="H113" i="4"/>
  <c r="F113" i="4"/>
  <c r="L112" i="4"/>
  <c r="J112" i="4"/>
  <c r="H112" i="4"/>
  <c r="F112" i="4"/>
  <c r="L111" i="4"/>
  <c r="J111" i="4"/>
  <c r="H111" i="4"/>
  <c r="F111" i="4"/>
  <c r="L110" i="4"/>
  <c r="J110" i="4"/>
  <c r="H110" i="4"/>
  <c r="F110" i="4"/>
  <c r="L268" i="4"/>
  <c r="J268" i="4"/>
  <c r="H268" i="4"/>
  <c r="F268" i="4"/>
  <c r="L109" i="4"/>
  <c r="J109" i="4"/>
  <c r="H109" i="4"/>
  <c r="F109" i="4"/>
  <c r="L108" i="4"/>
  <c r="J108" i="4"/>
  <c r="H108" i="4"/>
  <c r="F108" i="4"/>
  <c r="L263" i="4"/>
  <c r="J263" i="4"/>
  <c r="H263" i="4"/>
  <c r="F263" i="4"/>
  <c r="L207" i="4"/>
  <c r="J207" i="4"/>
  <c r="H207" i="4"/>
  <c r="F207" i="4"/>
  <c r="L217" i="4"/>
  <c r="J217" i="4"/>
  <c r="H217" i="4"/>
  <c r="F217" i="4"/>
  <c r="L250" i="4"/>
  <c r="J250" i="4"/>
  <c r="H250" i="4"/>
  <c r="F250" i="4"/>
  <c r="L107" i="4"/>
  <c r="J107" i="4"/>
  <c r="H107" i="4"/>
  <c r="F107" i="4"/>
  <c r="L264" i="4"/>
  <c r="J264" i="4"/>
  <c r="H264" i="4"/>
  <c r="F264" i="4"/>
  <c r="L212" i="4"/>
  <c r="J212" i="4"/>
  <c r="H212" i="4"/>
  <c r="F212" i="4"/>
  <c r="L208" i="4"/>
  <c r="J208" i="4"/>
  <c r="H208" i="4"/>
  <c r="F208" i="4"/>
  <c r="L106" i="4"/>
  <c r="J106" i="4"/>
  <c r="H106" i="4"/>
  <c r="F106" i="4"/>
  <c r="L105" i="4"/>
  <c r="J105" i="4"/>
  <c r="H105" i="4"/>
  <c r="F105" i="4"/>
  <c r="L265" i="4"/>
  <c r="J265" i="4"/>
  <c r="H265" i="4"/>
  <c r="F265" i="4"/>
  <c r="L247" i="4"/>
  <c r="J247" i="4"/>
  <c r="H247" i="4"/>
  <c r="F247" i="4"/>
  <c r="L104" i="4"/>
  <c r="J104" i="4"/>
  <c r="H104" i="4"/>
  <c r="F104" i="4"/>
  <c r="L103" i="4"/>
  <c r="J103" i="4"/>
  <c r="H103" i="4"/>
  <c r="F103" i="4"/>
  <c r="L233" i="4"/>
  <c r="J233" i="4"/>
  <c r="H233" i="4"/>
  <c r="F233" i="4"/>
  <c r="L213" i="4"/>
  <c r="J213" i="4"/>
  <c r="H213" i="4"/>
  <c r="F213" i="4"/>
  <c r="L102" i="4"/>
  <c r="J102" i="4"/>
  <c r="H102" i="4"/>
  <c r="F102" i="4"/>
  <c r="L101" i="4"/>
  <c r="J101" i="4"/>
  <c r="H101" i="4"/>
  <c r="F101" i="4"/>
  <c r="L100" i="4"/>
  <c r="J100" i="4"/>
  <c r="H100" i="4"/>
  <c r="F100" i="4"/>
  <c r="L257" i="4"/>
  <c r="J257" i="4"/>
  <c r="H257" i="4"/>
  <c r="F257" i="4"/>
  <c r="L184" i="4"/>
  <c r="J184" i="4"/>
  <c r="H184" i="4"/>
  <c r="F184" i="4"/>
  <c r="L209" i="4"/>
  <c r="J209" i="4"/>
  <c r="H209" i="4"/>
  <c r="F209" i="4"/>
  <c r="L99" i="4"/>
  <c r="J99" i="4"/>
  <c r="H99" i="4"/>
  <c r="F99" i="4"/>
  <c r="L98" i="4"/>
  <c r="J98" i="4"/>
  <c r="H98" i="4"/>
  <c r="F98" i="4"/>
  <c r="L97" i="4"/>
  <c r="J97" i="4"/>
  <c r="H97" i="4"/>
  <c r="F97" i="4"/>
  <c r="L236" i="4"/>
  <c r="J236" i="4"/>
  <c r="H236" i="4"/>
  <c r="F236" i="4"/>
  <c r="L232" i="4"/>
  <c r="J232" i="4"/>
  <c r="H232" i="4"/>
  <c r="F232" i="4"/>
  <c r="L154" i="4"/>
  <c r="J154" i="4"/>
  <c r="H154" i="4"/>
  <c r="F154" i="4"/>
  <c r="L171" i="4"/>
  <c r="J171" i="4"/>
  <c r="H171" i="4"/>
  <c r="F171" i="4"/>
  <c r="L160" i="4"/>
  <c r="J160" i="4"/>
  <c r="H160" i="4"/>
  <c r="F160" i="4"/>
  <c r="L96" i="4"/>
  <c r="J96" i="4"/>
  <c r="H96" i="4"/>
  <c r="F96" i="4"/>
  <c r="L94" i="4"/>
  <c r="J94" i="4"/>
  <c r="H94" i="4"/>
  <c r="F94" i="4"/>
  <c r="L93" i="4"/>
  <c r="J93" i="4"/>
  <c r="H93" i="4"/>
  <c r="F93" i="4"/>
  <c r="L92" i="4"/>
  <c r="J92" i="4"/>
  <c r="H92" i="4"/>
  <c r="F92" i="4"/>
  <c r="L91" i="4"/>
  <c r="J91" i="4"/>
  <c r="H91" i="4"/>
  <c r="F91" i="4"/>
  <c r="L230" i="4"/>
  <c r="J230" i="4"/>
  <c r="H230" i="4"/>
  <c r="F230" i="4"/>
  <c r="L90" i="4"/>
  <c r="J90" i="4"/>
  <c r="H90" i="4"/>
  <c r="F90" i="4"/>
  <c r="L216" i="4"/>
  <c r="J216" i="4"/>
  <c r="H216" i="4"/>
  <c r="F216" i="4"/>
  <c r="L256" i="4"/>
  <c r="J256" i="4"/>
  <c r="H256" i="4"/>
  <c r="F256" i="4"/>
  <c r="L89" i="4"/>
  <c r="J89" i="4"/>
  <c r="H89" i="4"/>
  <c r="F89" i="4"/>
  <c r="L88" i="4"/>
  <c r="J88" i="4"/>
  <c r="H88" i="4"/>
  <c r="F88" i="4"/>
  <c r="L251" i="4"/>
  <c r="J251" i="4"/>
  <c r="H251" i="4"/>
  <c r="F251" i="4"/>
  <c r="L192" i="4"/>
  <c r="J192" i="4"/>
  <c r="H192" i="4"/>
  <c r="F192" i="4"/>
  <c r="L87" i="4"/>
  <c r="J87" i="4"/>
  <c r="H87" i="4"/>
  <c r="F87" i="4"/>
  <c r="L86" i="4"/>
  <c r="J86" i="4"/>
  <c r="H86" i="4"/>
  <c r="F86" i="4"/>
  <c r="L85" i="4"/>
  <c r="J85" i="4"/>
  <c r="H85" i="4"/>
  <c r="F85" i="4"/>
  <c r="L84" i="4"/>
  <c r="J84" i="4"/>
  <c r="H84" i="4"/>
  <c r="F84" i="4"/>
  <c r="L227" i="4"/>
  <c r="J227" i="4"/>
  <c r="H227" i="4"/>
  <c r="F227" i="4"/>
  <c r="L253" i="4"/>
  <c r="J253" i="4"/>
  <c r="H253" i="4"/>
  <c r="F253" i="4"/>
  <c r="L83" i="4"/>
  <c r="J83" i="4"/>
  <c r="H83" i="4"/>
  <c r="L239" i="4"/>
  <c r="J239" i="4"/>
  <c r="H239" i="4"/>
  <c r="F239" i="4"/>
  <c r="L228" i="4"/>
  <c r="J228" i="4"/>
  <c r="H228" i="4"/>
  <c r="F228" i="4"/>
  <c r="L82" i="4"/>
  <c r="J82" i="4"/>
  <c r="H82" i="4"/>
  <c r="H81" i="4"/>
  <c r="M81" i="4"/>
  <c r="L246" i="4"/>
  <c r="J246" i="4"/>
  <c r="H246" i="4"/>
  <c r="F246" i="4"/>
  <c r="L79" i="4"/>
  <c r="J79" i="4"/>
  <c r="H79" i="4"/>
  <c r="F79" i="4"/>
  <c r="L78" i="4"/>
  <c r="J78" i="4"/>
  <c r="H78" i="4"/>
  <c r="F78" i="4"/>
  <c r="L77" i="4"/>
  <c r="J77" i="4"/>
  <c r="H77" i="4"/>
  <c r="F77" i="4"/>
  <c r="L76" i="4"/>
  <c r="J76" i="4"/>
  <c r="H76" i="4"/>
  <c r="F76" i="4"/>
  <c r="L269" i="4"/>
  <c r="J269" i="4"/>
  <c r="H269" i="4"/>
  <c r="F269" i="4"/>
  <c r="L75" i="4"/>
  <c r="J75" i="4"/>
  <c r="H75" i="4"/>
  <c r="F75" i="4"/>
  <c r="L74" i="4"/>
  <c r="J74" i="4"/>
  <c r="H74" i="4"/>
  <c r="F74" i="4"/>
  <c r="L73" i="4"/>
  <c r="J73" i="4"/>
  <c r="H73" i="4"/>
  <c r="F73" i="4"/>
  <c r="L72" i="4"/>
  <c r="J72" i="4"/>
  <c r="H72" i="4"/>
  <c r="F72" i="4"/>
  <c r="L71" i="4"/>
  <c r="J71" i="4"/>
  <c r="H71" i="4"/>
  <c r="F71" i="4"/>
  <c r="L70" i="4"/>
  <c r="J70" i="4"/>
  <c r="H70" i="4"/>
  <c r="F70" i="4"/>
  <c r="L69" i="4"/>
  <c r="J69" i="4"/>
  <c r="H69" i="4"/>
  <c r="F69" i="4"/>
  <c r="L68" i="4"/>
  <c r="J68" i="4"/>
  <c r="H68" i="4"/>
  <c r="F68" i="4"/>
  <c r="L165" i="4"/>
  <c r="J165" i="4"/>
  <c r="H165" i="4"/>
  <c r="F165" i="4"/>
  <c r="L67" i="4"/>
  <c r="J67" i="4"/>
  <c r="H67" i="4"/>
  <c r="F67" i="4"/>
  <c r="L218" i="4"/>
  <c r="J218" i="4"/>
  <c r="H218" i="4"/>
  <c r="F218" i="4"/>
  <c r="L167" i="4"/>
  <c r="J167" i="4"/>
  <c r="H167" i="4"/>
  <c r="F167" i="4"/>
  <c r="L66" i="4"/>
  <c r="J66" i="4"/>
  <c r="H66" i="4"/>
  <c r="F66" i="4"/>
  <c r="L237" i="4"/>
  <c r="J237" i="4"/>
  <c r="H237" i="4"/>
  <c r="F237" i="4"/>
  <c r="L65" i="4"/>
  <c r="J65" i="4"/>
  <c r="H65" i="4"/>
  <c r="F65" i="4"/>
  <c r="L190" i="4"/>
  <c r="J190" i="4"/>
  <c r="H190" i="4"/>
  <c r="F190" i="4"/>
  <c r="L178" i="4"/>
  <c r="J178" i="4"/>
  <c r="H178" i="4"/>
  <c r="F178" i="4"/>
  <c r="L186" i="4"/>
  <c r="J186" i="4"/>
  <c r="H186" i="4"/>
  <c r="F186" i="4"/>
  <c r="L183" i="4"/>
  <c r="J183" i="4"/>
  <c r="H183" i="4"/>
  <c r="F183" i="4"/>
  <c r="L258" i="4"/>
  <c r="J258" i="4"/>
  <c r="H258" i="4"/>
  <c r="F258" i="4"/>
  <c r="L161" i="4"/>
  <c r="J161" i="4"/>
  <c r="H161" i="4"/>
  <c r="F161" i="4"/>
  <c r="L194" i="4"/>
  <c r="J194" i="4"/>
  <c r="H194" i="4"/>
  <c r="F194" i="4"/>
  <c r="L162" i="4"/>
  <c r="J162" i="4"/>
  <c r="H162" i="4"/>
  <c r="F162" i="4"/>
  <c r="L222" i="4"/>
  <c r="J222" i="4"/>
  <c r="H222" i="4"/>
  <c r="F222" i="4"/>
  <c r="L174" i="4"/>
  <c r="J174" i="4"/>
  <c r="H174" i="4"/>
  <c r="F174" i="4"/>
  <c r="L248" i="4"/>
  <c r="J248" i="4"/>
  <c r="H248" i="4"/>
  <c r="F248" i="4"/>
  <c r="L179" i="4"/>
  <c r="J179" i="4"/>
  <c r="H179" i="4"/>
  <c r="F179" i="4"/>
  <c r="L187" i="4"/>
  <c r="J187" i="4"/>
  <c r="H187" i="4"/>
  <c r="F187" i="4"/>
  <c r="L64" i="4"/>
  <c r="J64" i="4"/>
  <c r="H64" i="4"/>
  <c r="F64" i="4"/>
  <c r="L204" i="4"/>
  <c r="J204" i="4"/>
  <c r="H204" i="4"/>
  <c r="F204" i="4"/>
  <c r="L63" i="4"/>
  <c r="J63" i="4"/>
  <c r="H63" i="4"/>
  <c r="F63" i="4"/>
  <c r="L62" i="4"/>
  <c r="J62" i="4"/>
  <c r="H62" i="4"/>
  <c r="F62" i="4"/>
  <c r="L229" i="4"/>
  <c r="J229" i="4"/>
  <c r="H229" i="4"/>
  <c r="F229" i="4"/>
  <c r="L177" i="4"/>
  <c r="J177" i="4"/>
  <c r="H177" i="4"/>
  <c r="F177" i="4"/>
  <c r="L61" i="4"/>
  <c r="J61" i="4"/>
  <c r="H61" i="4"/>
  <c r="F61" i="4"/>
  <c r="L60" i="4"/>
  <c r="J60" i="4"/>
  <c r="H60" i="4"/>
  <c r="F60" i="4"/>
  <c r="L58" i="4"/>
  <c r="J58" i="4"/>
  <c r="H58" i="4"/>
  <c r="F58" i="4"/>
  <c r="L220" i="4"/>
  <c r="J220" i="4"/>
  <c r="H220" i="4"/>
  <c r="F220" i="4"/>
  <c r="L56" i="4"/>
  <c r="J56" i="4"/>
  <c r="H56" i="4"/>
  <c r="F56" i="4"/>
  <c r="L191" i="4"/>
  <c r="J191" i="4"/>
  <c r="H191" i="4"/>
  <c r="F191" i="4"/>
  <c r="L55" i="4"/>
  <c r="J55" i="4"/>
  <c r="H55" i="4"/>
  <c r="F55" i="4"/>
  <c r="L221" i="4"/>
  <c r="J221" i="4"/>
  <c r="H221" i="4"/>
  <c r="L54" i="4"/>
  <c r="J54" i="4"/>
  <c r="H54" i="4"/>
  <c r="F54" i="4"/>
  <c r="L53" i="4"/>
  <c r="J53" i="4"/>
  <c r="H53" i="4"/>
  <c r="F53" i="4"/>
  <c r="L51" i="4"/>
  <c r="J51" i="4"/>
  <c r="H51" i="4"/>
  <c r="F51" i="4"/>
  <c r="L50" i="4"/>
  <c r="J50" i="4"/>
  <c r="H50" i="4"/>
  <c r="F50" i="4"/>
  <c r="L49" i="4"/>
  <c r="J49" i="4"/>
  <c r="H49" i="4"/>
  <c r="F49" i="4"/>
  <c r="L48" i="4"/>
  <c r="J48" i="4"/>
  <c r="H48" i="4"/>
  <c r="F48" i="4"/>
  <c r="L219" i="4"/>
  <c r="J219" i="4"/>
  <c r="H219" i="4"/>
  <c r="F219" i="4"/>
  <c r="L231" i="4"/>
  <c r="J231" i="4"/>
  <c r="H231" i="4"/>
  <c r="F231" i="4"/>
  <c r="L47" i="4"/>
  <c r="J47" i="4"/>
  <c r="H47" i="4"/>
  <c r="F47" i="4"/>
  <c r="L259" i="4"/>
  <c r="J259" i="4"/>
  <c r="H259" i="4"/>
  <c r="F259" i="4"/>
  <c r="L180" i="4"/>
  <c r="J180" i="4"/>
  <c r="H180" i="4"/>
  <c r="F180" i="4"/>
  <c r="L46" i="4"/>
  <c r="J46" i="4"/>
  <c r="H46" i="4"/>
  <c r="F46" i="4"/>
  <c r="L45" i="4"/>
  <c r="J45" i="4"/>
  <c r="H45" i="4"/>
  <c r="F45" i="4"/>
  <c r="L181" i="4"/>
  <c r="J181" i="4"/>
  <c r="H181" i="4"/>
  <c r="F181" i="4"/>
  <c r="L42" i="4"/>
  <c r="J42" i="4"/>
  <c r="H42" i="4"/>
  <c r="F42" i="4"/>
  <c r="L201" i="4"/>
  <c r="J201" i="4"/>
  <c r="H201" i="4"/>
  <c r="F201" i="4"/>
  <c r="L41" i="4"/>
  <c r="J41" i="4"/>
  <c r="H41" i="4"/>
  <c r="F41" i="4"/>
  <c r="L40" i="4"/>
  <c r="J40" i="4"/>
  <c r="H40" i="4"/>
  <c r="F40" i="4"/>
  <c r="L34" i="4"/>
  <c r="J34" i="4"/>
  <c r="H34" i="4"/>
  <c r="F34" i="4"/>
  <c r="L203" i="4"/>
  <c r="J203" i="4"/>
  <c r="H203" i="4"/>
  <c r="F203" i="4"/>
  <c r="L156" i="4"/>
  <c r="J156" i="4"/>
  <c r="H156" i="4"/>
  <c r="F156" i="4"/>
  <c r="L182" i="4"/>
  <c r="J182" i="4"/>
  <c r="H182" i="4"/>
  <c r="F182" i="4"/>
  <c r="L39" i="4"/>
  <c r="J39" i="4"/>
  <c r="H39" i="4"/>
  <c r="F39" i="4"/>
  <c r="L38" i="4"/>
  <c r="J38" i="4"/>
  <c r="H38" i="4"/>
  <c r="F38" i="4"/>
  <c r="L37" i="4"/>
  <c r="J37" i="4"/>
  <c r="H37" i="4"/>
  <c r="F37" i="4"/>
  <c r="L36" i="4"/>
  <c r="J36" i="4"/>
  <c r="H36" i="4"/>
  <c r="F36" i="4"/>
  <c r="L35" i="4"/>
  <c r="J35" i="4"/>
  <c r="H35" i="4"/>
  <c r="F35" i="4"/>
  <c r="L33" i="4"/>
  <c r="J33" i="4"/>
  <c r="H33" i="4"/>
  <c r="F33" i="4"/>
  <c r="L245" i="4"/>
  <c r="J245" i="4"/>
  <c r="H245" i="4"/>
  <c r="F245" i="4"/>
  <c r="L32" i="4"/>
  <c r="J32" i="4"/>
  <c r="H32" i="4"/>
  <c r="F32" i="4"/>
  <c r="L31" i="4"/>
  <c r="J31" i="4"/>
  <c r="H31" i="4"/>
  <c r="F31" i="4"/>
  <c r="L185" i="4"/>
  <c r="J185" i="4"/>
  <c r="H185" i="4"/>
  <c r="F185" i="4"/>
  <c r="L158" i="4"/>
  <c r="J158" i="4"/>
  <c r="H158" i="4"/>
  <c r="F158" i="4"/>
  <c r="L30" i="4"/>
  <c r="J30" i="4"/>
  <c r="H30" i="4"/>
  <c r="F30" i="4"/>
  <c r="L28" i="4"/>
  <c r="J28" i="4"/>
  <c r="H28" i="4"/>
  <c r="F28" i="4"/>
  <c r="L27" i="4"/>
  <c r="J27" i="4"/>
  <c r="H27" i="4"/>
  <c r="F27" i="4"/>
  <c r="L175" i="4"/>
  <c r="J175" i="4"/>
  <c r="H175" i="4"/>
  <c r="F175" i="4"/>
  <c r="L26" i="4"/>
  <c r="J26" i="4"/>
  <c r="H26" i="4"/>
  <c r="F26" i="4"/>
  <c r="L25" i="4"/>
  <c r="J25" i="4"/>
  <c r="H25" i="4"/>
  <c r="F25" i="4"/>
  <c r="L24" i="4"/>
  <c r="J24" i="4"/>
  <c r="H24" i="4"/>
  <c r="F24" i="4"/>
  <c r="L23" i="4"/>
  <c r="J23" i="4"/>
  <c r="H23" i="4"/>
  <c r="F23" i="4"/>
  <c r="L262" i="4"/>
  <c r="J262" i="4"/>
  <c r="H262" i="4"/>
  <c r="F262" i="4"/>
  <c r="L243" i="4"/>
  <c r="J243" i="4"/>
  <c r="H243" i="4"/>
  <c r="F243" i="4"/>
  <c r="L22" i="4"/>
  <c r="J22" i="4"/>
  <c r="H22" i="4"/>
  <c r="F22" i="4"/>
  <c r="L21" i="4"/>
  <c r="J21" i="4"/>
  <c r="H21" i="4"/>
  <c r="F21" i="4"/>
  <c r="L225" i="4"/>
  <c r="J225" i="4"/>
  <c r="H225" i="4"/>
  <c r="F225" i="4"/>
  <c r="L170" i="4"/>
  <c r="J170" i="4"/>
  <c r="H170" i="4"/>
  <c r="F170" i="4"/>
  <c r="L159" i="4"/>
  <c r="J159" i="4"/>
  <c r="H159" i="4"/>
  <c r="F159" i="4"/>
  <c r="L271" i="4"/>
  <c r="J271" i="4"/>
  <c r="H271" i="4"/>
  <c r="F271" i="4"/>
  <c r="L215" i="4"/>
  <c r="J215" i="4"/>
  <c r="H215" i="4"/>
  <c r="F215" i="4"/>
  <c r="L270" i="4"/>
  <c r="J270" i="4"/>
  <c r="H270" i="4"/>
  <c r="L200" i="4"/>
  <c r="J200" i="4"/>
  <c r="H200" i="4"/>
  <c r="L249" i="4"/>
  <c r="J249" i="4"/>
  <c r="H249" i="4"/>
  <c r="F249" i="4"/>
  <c r="L157" i="4"/>
  <c r="J157" i="4"/>
  <c r="H157" i="4"/>
  <c r="F157" i="4"/>
  <c r="L195" i="4"/>
  <c r="J195" i="4"/>
  <c r="H195" i="4"/>
  <c r="F195" i="4"/>
  <c r="L197" i="4"/>
  <c r="J197" i="4"/>
  <c r="H197" i="4"/>
  <c r="F197" i="4"/>
  <c r="L238" i="4"/>
  <c r="J238" i="4"/>
  <c r="H238" i="4"/>
  <c r="F238" i="4"/>
  <c r="L168" i="4"/>
  <c r="J168" i="4"/>
  <c r="H168" i="4"/>
  <c r="F168" i="4"/>
  <c r="L199" i="4"/>
  <c r="J199" i="4"/>
  <c r="H199" i="4"/>
  <c r="F199" i="4"/>
  <c r="L188" i="4"/>
  <c r="J188" i="4"/>
  <c r="H188" i="4"/>
  <c r="L260" i="4"/>
  <c r="J260" i="4"/>
  <c r="H260" i="4"/>
  <c r="F260" i="4"/>
  <c r="L252" i="4"/>
  <c r="J252" i="4"/>
  <c r="H252" i="4"/>
  <c r="F252" i="4"/>
  <c r="L163" i="4"/>
  <c r="J163" i="4"/>
  <c r="H163" i="4"/>
  <c r="F163" i="4"/>
  <c r="L205" i="4"/>
  <c r="J205" i="4"/>
  <c r="H205" i="4"/>
  <c r="F205" i="4"/>
  <c r="L155" i="4"/>
  <c r="J155" i="4"/>
  <c r="H155" i="4"/>
  <c r="F155" i="4"/>
  <c r="L166" i="4"/>
  <c r="J166" i="4"/>
  <c r="H166" i="4"/>
  <c r="F166" i="4"/>
  <c r="L196" i="4"/>
  <c r="J196" i="4"/>
  <c r="H196" i="4"/>
  <c r="F196" i="4"/>
  <c r="L234" i="4"/>
  <c r="J234" i="4"/>
  <c r="H234" i="4"/>
  <c r="F234" i="4"/>
  <c r="L210" i="4"/>
  <c r="J210" i="4"/>
  <c r="H210" i="4"/>
  <c r="F210" i="4"/>
  <c r="L226" i="4"/>
  <c r="J226" i="4"/>
  <c r="H226" i="4"/>
  <c r="F226" i="4"/>
  <c r="M226" i="4"/>
  <c r="M196" i="4"/>
  <c r="M205" i="4"/>
  <c r="M200" i="4"/>
  <c r="M170" i="4"/>
  <c r="M185" i="4"/>
  <c r="M245" i="4"/>
  <c r="M203" i="4"/>
  <c r="M181" i="4"/>
  <c r="M180" i="4"/>
  <c r="M257" i="4"/>
  <c r="M208" i="4"/>
  <c r="M267" i="4"/>
  <c r="M255" i="4"/>
  <c r="M58" i="4"/>
  <c r="M69" i="4"/>
  <c r="M72" i="4"/>
  <c r="M77" i="4"/>
  <c r="M199" i="4"/>
  <c r="M197" i="4"/>
  <c r="M249" i="4"/>
  <c r="M262" i="4"/>
  <c r="M158" i="4"/>
  <c r="M221" i="4"/>
  <c r="M227" i="4"/>
  <c r="M251" i="4"/>
  <c r="M256" i="4"/>
  <c r="M230" i="4"/>
  <c r="M160" i="4"/>
  <c r="M232" i="4"/>
  <c r="M184" i="4"/>
  <c r="M247" i="4"/>
  <c r="M264" i="4"/>
  <c r="M217" i="4"/>
  <c r="M214" i="4"/>
  <c r="M242" i="4"/>
  <c r="M261" i="4"/>
  <c r="M172" i="4"/>
  <c r="M188" i="4"/>
  <c r="M63" i="4"/>
  <c r="M66" i="4"/>
  <c r="M234" i="4"/>
  <c r="M155" i="4"/>
  <c r="M270" i="4"/>
  <c r="M67" i="4"/>
  <c r="M75" i="4"/>
  <c r="M252" i="4"/>
  <c r="M24" i="4"/>
  <c r="M30" i="4"/>
  <c r="M31" i="4"/>
  <c r="M33" i="4"/>
  <c r="M37" i="4"/>
  <c r="M34" i="4"/>
  <c r="M45" i="4"/>
  <c r="M50" i="4"/>
  <c r="M54" i="4"/>
  <c r="M204" i="4"/>
  <c r="M179" i="4"/>
  <c r="M161" i="4"/>
  <c r="M186" i="4"/>
  <c r="M165" i="4"/>
  <c r="M85" i="4"/>
  <c r="M89" i="4"/>
  <c r="M90" i="4"/>
  <c r="M92" i="4"/>
  <c r="M96" i="4"/>
  <c r="M97" i="4"/>
  <c r="M100" i="4"/>
  <c r="M104" i="4"/>
  <c r="M105" i="4"/>
  <c r="M112" i="4"/>
  <c r="M116" i="4"/>
  <c r="M117" i="4"/>
  <c r="M120" i="4"/>
  <c r="M124" i="4"/>
  <c r="M211" i="4"/>
  <c r="M241" i="4"/>
  <c r="M68" i="4"/>
  <c r="M76" i="4"/>
  <c r="M79" i="4"/>
  <c r="M61" i="4"/>
  <c r="M64" i="4"/>
  <c r="M71" i="4"/>
  <c r="M23" i="4"/>
  <c r="M28" i="4"/>
  <c r="M41" i="4"/>
  <c r="M49" i="4"/>
  <c r="M53" i="4"/>
  <c r="M83" i="4"/>
  <c r="M84" i="4"/>
  <c r="M87" i="4"/>
  <c r="M88" i="4"/>
  <c r="M91" i="4"/>
  <c r="M94" i="4"/>
  <c r="M99" i="4"/>
  <c r="M102" i="4"/>
  <c r="M103" i="4"/>
  <c r="M107" i="4"/>
  <c r="M109" i="4"/>
  <c r="M111" i="4"/>
  <c r="M114" i="4"/>
  <c r="M119" i="4"/>
  <c r="M122" i="4"/>
  <c r="M153" i="4"/>
  <c r="M62" i="4"/>
  <c r="M74" i="4"/>
  <c r="M36" i="4"/>
  <c r="M39" i="4"/>
  <c r="M210" i="4"/>
  <c r="M166" i="4"/>
  <c r="M163" i="4"/>
  <c r="M238" i="4"/>
  <c r="M157" i="4"/>
  <c r="M271" i="4"/>
  <c r="M175" i="4"/>
  <c r="M182" i="4"/>
  <c r="M201" i="4"/>
  <c r="M259" i="4"/>
  <c r="M219" i="4"/>
  <c r="M56" i="4"/>
  <c r="M60" i="4"/>
  <c r="M65" i="4"/>
  <c r="M70" i="4"/>
  <c r="M73" i="4"/>
  <c r="M78" i="4"/>
  <c r="M82" i="4"/>
  <c r="M253" i="4"/>
  <c r="M192" i="4"/>
  <c r="M154" i="4"/>
  <c r="M209" i="4"/>
  <c r="M213" i="4"/>
  <c r="M212" i="4"/>
  <c r="M250" i="4"/>
  <c r="M268" i="4"/>
  <c r="M240" i="4"/>
  <c r="M244" i="4"/>
  <c r="M169" i="4"/>
  <c r="M266" i="4"/>
  <c r="M223" i="4"/>
  <c r="M176" i="4"/>
  <c r="M55" i="4"/>
  <c r="M22" i="4"/>
  <c r="M26" i="4"/>
  <c r="M21" i="4"/>
  <c r="M25" i="4"/>
  <c r="M27" i="4"/>
  <c r="M32" i="4"/>
  <c r="M35" i="4"/>
  <c r="M38" i="4"/>
  <c r="M40" i="4"/>
  <c r="M42" i="4"/>
  <c r="M46" i="4"/>
  <c r="M47" i="4"/>
  <c r="M48" i="4"/>
  <c r="M51" i="4"/>
  <c r="M258" i="4"/>
  <c r="M86" i="4"/>
  <c r="M93" i="4"/>
  <c r="M98" i="4"/>
  <c r="M101" i="4"/>
  <c r="M106" i="4"/>
  <c r="M108" i="4"/>
  <c r="M110" i="4"/>
  <c r="M113" i="4"/>
  <c r="M115" i="4"/>
  <c r="M118" i="4"/>
  <c r="M121" i="4"/>
  <c r="M123" i="4"/>
  <c r="M125" i="4"/>
  <c r="M225" i="4"/>
  <c r="M215" i="4"/>
  <c r="M159" i="4"/>
  <c r="M178" i="4"/>
  <c r="M194" i="4"/>
  <c r="M162" i="4"/>
  <c r="M174" i="4"/>
  <c r="M248" i="4"/>
  <c r="M269" i="4"/>
  <c r="M246" i="4"/>
  <c r="M233" i="4"/>
  <c r="M260" i="4"/>
  <c r="M195" i="4"/>
  <c r="M189" i="4"/>
  <c r="M177" i="4"/>
  <c r="M228" i="4"/>
  <c r="M239" i="4"/>
  <c r="M171" i="4"/>
  <c r="M168" i="4"/>
  <c r="M237" i="4"/>
  <c r="M187" i="4"/>
  <c r="M236" i="4"/>
  <c r="M222" i="4"/>
  <c r="M156" i="4"/>
  <c r="M206" i="4"/>
  <c r="M191" i="4"/>
  <c r="M207" i="4"/>
  <c r="M229" i="4"/>
  <c r="M202" i="4"/>
  <c r="M218" i="4"/>
  <c r="M167" i="4"/>
  <c r="M190" i="4"/>
  <c r="M220" i="4"/>
  <c r="M231" i="4"/>
  <c r="M216" i="4"/>
  <c r="M173" i="4"/>
  <c r="M265" i="4"/>
  <c r="M263" i="4"/>
  <c r="M243" i="4"/>
  <c r="M183" i="4"/>
  <c r="N76" i="3"/>
  <c r="L76" i="3"/>
  <c r="J76" i="3"/>
  <c r="H76" i="3"/>
  <c r="N63" i="3"/>
  <c r="L63" i="3"/>
  <c r="J63" i="3"/>
  <c r="H63" i="3"/>
  <c r="N54" i="3"/>
  <c r="L54" i="3"/>
  <c r="J54" i="3"/>
  <c r="H54" i="3"/>
  <c r="N26" i="3"/>
  <c r="L26" i="3"/>
  <c r="J26" i="3"/>
  <c r="H26" i="3"/>
  <c r="N24" i="3"/>
  <c r="L24" i="3"/>
  <c r="J24" i="3"/>
  <c r="H24" i="3"/>
  <c r="N57" i="3"/>
  <c r="L57" i="3"/>
  <c r="J57" i="3"/>
  <c r="H57" i="3"/>
  <c r="N56" i="3"/>
  <c r="J56" i="3"/>
  <c r="H56" i="3"/>
  <c r="N55" i="3"/>
  <c r="L55" i="3"/>
  <c r="J55" i="3"/>
  <c r="H55" i="3"/>
  <c r="N53" i="3"/>
  <c r="L53" i="3"/>
  <c r="J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N49" i="3"/>
  <c r="L49" i="3"/>
  <c r="J49" i="3"/>
  <c r="H49" i="3"/>
  <c r="N48" i="3"/>
  <c r="L48" i="3"/>
  <c r="J48" i="3"/>
  <c r="H48" i="3"/>
  <c r="N47" i="3"/>
  <c r="L47" i="3"/>
  <c r="J47" i="3"/>
  <c r="H47" i="3"/>
  <c r="N46" i="3"/>
  <c r="L46" i="3"/>
  <c r="J46" i="3"/>
  <c r="H46" i="3"/>
  <c r="N45" i="3"/>
  <c r="L45" i="3"/>
  <c r="J45" i="3"/>
  <c r="H45" i="3"/>
  <c r="N44" i="3"/>
  <c r="L44" i="3"/>
  <c r="J44" i="3"/>
  <c r="H44" i="3"/>
  <c r="N43" i="3"/>
  <c r="L43" i="3"/>
  <c r="J43" i="3"/>
  <c r="H43" i="3"/>
  <c r="N42" i="3"/>
  <c r="L42" i="3"/>
  <c r="J42" i="3"/>
  <c r="H42" i="3"/>
  <c r="N41" i="3"/>
  <c r="L41" i="3"/>
  <c r="J41" i="3"/>
  <c r="H41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77" i="3"/>
  <c r="L77" i="3"/>
  <c r="J77" i="3"/>
  <c r="H77" i="3"/>
  <c r="N59" i="3"/>
  <c r="L59" i="3"/>
  <c r="J59" i="3"/>
  <c r="H59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66" i="3"/>
  <c r="L66" i="3"/>
  <c r="J66" i="3"/>
  <c r="H66" i="3"/>
  <c r="N27" i="3"/>
  <c r="L27" i="3"/>
  <c r="J27" i="3"/>
  <c r="H27" i="3"/>
  <c r="N25" i="3"/>
  <c r="L25" i="3"/>
  <c r="J25" i="3"/>
  <c r="H25" i="3"/>
  <c r="N23" i="3"/>
  <c r="L23" i="3"/>
  <c r="J23" i="3"/>
  <c r="H23" i="3"/>
  <c r="N61" i="3"/>
  <c r="L61" i="3"/>
  <c r="J61" i="3"/>
  <c r="H61" i="3"/>
  <c r="N73" i="3"/>
  <c r="L73" i="3"/>
  <c r="J73" i="3"/>
  <c r="H73" i="3"/>
  <c r="N80" i="3"/>
  <c r="L80" i="3"/>
  <c r="J80" i="3"/>
  <c r="H80" i="3"/>
  <c r="N68" i="3"/>
  <c r="L68" i="3"/>
  <c r="J68" i="3"/>
  <c r="H68" i="3"/>
  <c r="N22" i="3"/>
  <c r="L22" i="3"/>
  <c r="J22" i="3"/>
  <c r="H22" i="3"/>
  <c r="N64" i="3"/>
  <c r="L64" i="3"/>
  <c r="J64" i="3"/>
  <c r="H64" i="3"/>
  <c r="N60" i="3"/>
  <c r="L60" i="3"/>
  <c r="J60" i="3"/>
  <c r="H60" i="3"/>
  <c r="N65" i="3"/>
  <c r="L65" i="3"/>
  <c r="J65" i="3"/>
  <c r="H65" i="3"/>
  <c r="N71" i="3"/>
  <c r="L71" i="3"/>
  <c r="J71" i="3"/>
  <c r="H71" i="3"/>
  <c r="N79" i="3"/>
  <c r="L79" i="3"/>
  <c r="J79" i="3"/>
  <c r="H79" i="3"/>
  <c r="N69" i="3"/>
  <c r="L69" i="3"/>
  <c r="J69" i="3"/>
  <c r="H69" i="3"/>
  <c r="N78" i="3"/>
  <c r="L78" i="3"/>
  <c r="J78" i="3"/>
  <c r="H78" i="3"/>
  <c r="N58" i="3"/>
  <c r="L58" i="3"/>
  <c r="J58" i="3"/>
  <c r="H58" i="3"/>
  <c r="O79" i="3"/>
  <c r="O60" i="3"/>
  <c r="O68" i="3"/>
  <c r="O24" i="3"/>
  <c r="O56" i="3"/>
  <c r="O76" i="3"/>
  <c r="O69" i="3"/>
  <c r="O65" i="3"/>
  <c r="O22" i="3"/>
  <c r="O25" i="3"/>
  <c r="O28" i="3"/>
  <c r="O31" i="3"/>
  <c r="O34" i="3"/>
  <c r="O35" i="3"/>
  <c r="O38" i="3"/>
  <c r="O41" i="3"/>
  <c r="O44" i="3"/>
  <c r="O47" i="3"/>
  <c r="O50" i="3"/>
  <c r="O53" i="3"/>
  <c r="O43" i="3"/>
  <c r="O52" i="3"/>
  <c r="O23" i="3"/>
  <c r="O37" i="3"/>
  <c r="O54" i="3"/>
  <c r="O30" i="3"/>
  <c r="O40" i="3"/>
  <c r="O46" i="3"/>
  <c r="O27" i="3"/>
  <c r="O29" i="3"/>
  <c r="O32" i="3"/>
  <c r="O36" i="3"/>
  <c r="O39" i="3"/>
  <c r="O42" i="3"/>
  <c r="O45" i="3"/>
  <c r="O48" i="3"/>
  <c r="O51" i="3"/>
  <c r="O55" i="3"/>
  <c r="O63" i="3"/>
  <c r="O33" i="3"/>
  <c r="O49" i="3"/>
  <c r="O78" i="3"/>
  <c r="O80" i="3"/>
  <c r="O57" i="3"/>
  <c r="O26" i="3"/>
  <c r="O71" i="3"/>
  <c r="O61" i="3"/>
  <c r="O73" i="3"/>
  <c r="O64" i="3"/>
  <c r="O59" i="3"/>
  <c r="O77" i="3"/>
  <c r="O58" i="3"/>
  <c r="O66" i="3"/>
</calcChain>
</file>

<file path=xl/sharedStrings.xml><?xml version="1.0" encoding="utf-8"?>
<sst xmlns="http://schemas.openxmlformats.org/spreadsheetml/2006/main" count="497" uniqueCount="371">
  <si>
    <t>Nr.</t>
  </si>
  <si>
    <t>Nachname</t>
  </si>
  <si>
    <t>Vorname</t>
  </si>
  <si>
    <t>Lauf 1</t>
  </si>
  <si>
    <t>Lauf 2</t>
  </si>
  <si>
    <t>Karl</t>
  </si>
  <si>
    <t>Klaus</t>
  </si>
  <si>
    <t>Jens</t>
  </si>
  <si>
    <t>Theo</t>
  </si>
  <si>
    <t>Thomas</t>
  </si>
  <si>
    <t>Bernd</t>
  </si>
  <si>
    <t>Udo</t>
  </si>
  <si>
    <t>Hans</t>
  </si>
  <si>
    <t>Michael</t>
  </si>
  <si>
    <t>Dieter</t>
  </si>
  <si>
    <t>Dirk</t>
  </si>
  <si>
    <t>Helmut</t>
  </si>
  <si>
    <t>Manfred</t>
  </si>
  <si>
    <t>Erich</t>
  </si>
  <si>
    <t>Albert</t>
  </si>
  <si>
    <t>Uwe</t>
  </si>
  <si>
    <t>Meisterschaftauswertung Gespanne</t>
  </si>
  <si>
    <t>Z20</t>
  </si>
  <si>
    <t>Seubert</t>
  </si>
  <si>
    <t>Ulrich</t>
  </si>
  <si>
    <t>Z49</t>
  </si>
  <si>
    <t>Oelkers</t>
  </si>
  <si>
    <t>N09</t>
  </si>
  <si>
    <t>Z07</t>
  </si>
  <si>
    <t>Q25</t>
  </si>
  <si>
    <t>Fritz</t>
  </si>
  <si>
    <t>Q03</t>
  </si>
  <si>
    <t>Schmahl</t>
  </si>
  <si>
    <t>Jan</t>
  </si>
  <si>
    <t>Z50</t>
  </si>
  <si>
    <t>Stäbler</t>
  </si>
  <si>
    <t>Reiner</t>
  </si>
  <si>
    <t>Z03</t>
  </si>
  <si>
    <t>Wilfried</t>
  </si>
  <si>
    <t>Z15</t>
  </si>
  <si>
    <t>Wotzka</t>
  </si>
  <si>
    <t>Thilo</t>
  </si>
  <si>
    <t>Fett</t>
  </si>
  <si>
    <t>Hans-Hermann</t>
  </si>
  <si>
    <t>Z75</t>
  </si>
  <si>
    <t>Rühl</t>
  </si>
  <si>
    <t>N11</t>
  </si>
  <si>
    <t>Wittgens</t>
  </si>
  <si>
    <t>Z46</t>
  </si>
  <si>
    <t>Meyer</t>
  </si>
  <si>
    <t>Rudolf</t>
  </si>
  <si>
    <t>N63</t>
  </si>
  <si>
    <t>Kaiser</t>
  </si>
  <si>
    <t>Reinhold</t>
  </si>
  <si>
    <t>Meisterschaftsauswertung Solo</t>
  </si>
  <si>
    <t>Peter</t>
  </si>
  <si>
    <t>A16</t>
  </si>
  <si>
    <t>A41</t>
  </si>
  <si>
    <t>Bach</t>
  </si>
  <si>
    <t>B08</t>
  </si>
  <si>
    <t>B102</t>
  </si>
  <si>
    <t>Kleinecke</t>
  </si>
  <si>
    <t>B11</t>
  </si>
  <si>
    <t>Rzepka</t>
  </si>
  <si>
    <t>Olaf</t>
  </si>
  <si>
    <t>Joachim</t>
  </si>
  <si>
    <t>B66</t>
  </si>
  <si>
    <t>Schwolow</t>
  </si>
  <si>
    <t xml:space="preserve">Frank </t>
  </si>
  <si>
    <t>Stefan</t>
  </si>
  <si>
    <t>Ralf</t>
  </si>
  <si>
    <t>Hansueli</t>
  </si>
  <si>
    <t>B98</t>
  </si>
  <si>
    <t>Emde</t>
  </si>
  <si>
    <t>Gerhard</t>
  </si>
  <si>
    <t>E18</t>
  </si>
  <si>
    <t>Insel</t>
  </si>
  <si>
    <t>E34</t>
  </si>
  <si>
    <t>Schmitt</t>
  </si>
  <si>
    <t>Matthias</t>
  </si>
  <si>
    <t>E38</t>
  </si>
  <si>
    <t>Wyssen</t>
  </si>
  <si>
    <t>E53</t>
  </si>
  <si>
    <t>Müller</t>
  </si>
  <si>
    <t>F06</t>
  </si>
  <si>
    <t>Schröer</t>
  </si>
  <si>
    <t>Paul</t>
  </si>
  <si>
    <t>F21</t>
  </si>
  <si>
    <t>Haupt</t>
  </si>
  <si>
    <t>Volker</t>
  </si>
  <si>
    <t>F66</t>
  </si>
  <si>
    <t>Hoffmann</t>
  </si>
  <si>
    <t>Wiedemann</t>
  </si>
  <si>
    <t>Werner</t>
  </si>
  <si>
    <t>H42</t>
  </si>
  <si>
    <t>Lux</t>
  </si>
  <si>
    <t>H89</t>
  </si>
  <si>
    <t>Wacker</t>
  </si>
  <si>
    <t>J16</t>
  </si>
  <si>
    <t>Bayer</t>
  </si>
  <si>
    <t>Otto</t>
  </si>
  <si>
    <t>J89</t>
  </si>
  <si>
    <t>K08</t>
  </si>
  <si>
    <t>K95</t>
  </si>
  <si>
    <t>Frohnmayer</t>
  </si>
  <si>
    <t>K97</t>
  </si>
  <si>
    <t>Jung</t>
  </si>
  <si>
    <t>Millies</t>
  </si>
  <si>
    <t>M21</t>
  </si>
  <si>
    <t>Kennel</t>
  </si>
  <si>
    <t>M24</t>
  </si>
  <si>
    <t>Brehler</t>
  </si>
  <si>
    <t>M82</t>
  </si>
  <si>
    <t>Otte</t>
  </si>
  <si>
    <t>M97</t>
  </si>
  <si>
    <t>Schneider</t>
  </si>
  <si>
    <t>Herbert</t>
  </si>
  <si>
    <t>O14</t>
  </si>
  <si>
    <t>Burkhard</t>
  </si>
  <si>
    <t>O21</t>
  </si>
  <si>
    <t>R10</t>
  </si>
  <si>
    <t>Sellmann</t>
  </si>
  <si>
    <t>S04</t>
  </si>
  <si>
    <t>T13</t>
  </si>
  <si>
    <t>Hesse</t>
  </si>
  <si>
    <t>U32</t>
  </si>
  <si>
    <t>Welter</t>
  </si>
  <si>
    <t>Hans Egon</t>
  </si>
  <si>
    <t>U49</t>
  </si>
  <si>
    <t>Schaub</t>
  </si>
  <si>
    <t>Renate</t>
  </si>
  <si>
    <t>U64</t>
  </si>
  <si>
    <t>Scheib</t>
  </si>
  <si>
    <t>U73</t>
  </si>
  <si>
    <t>V05</t>
  </si>
  <si>
    <t>Gräf</t>
  </si>
  <si>
    <t>V18</t>
  </si>
  <si>
    <t>Lehner</t>
  </si>
  <si>
    <t>V64</t>
  </si>
  <si>
    <t>Bernhardt</t>
  </si>
  <si>
    <t>V72</t>
  </si>
  <si>
    <t>Littmann</t>
  </si>
  <si>
    <t>Günther</t>
  </si>
  <si>
    <t>V73</t>
  </si>
  <si>
    <t>Schlicht</t>
  </si>
  <si>
    <t>Heinz-Jürgen</t>
  </si>
  <si>
    <t>V84</t>
  </si>
  <si>
    <t>V95</t>
  </si>
  <si>
    <t>Schäfer</t>
  </si>
  <si>
    <t xml:space="preserve">Manfred </t>
  </si>
  <si>
    <t>W12</t>
  </si>
  <si>
    <t>Albrecht</t>
  </si>
  <si>
    <t>W33</t>
  </si>
  <si>
    <t>Feuerstein</t>
  </si>
  <si>
    <t>W43</t>
  </si>
  <si>
    <t>Schumacher</t>
  </si>
  <si>
    <t>Jutta</t>
  </si>
  <si>
    <t>W45</t>
  </si>
  <si>
    <t>Dr. Kurtz</t>
  </si>
  <si>
    <t>W53</t>
  </si>
  <si>
    <t>Luca</t>
  </si>
  <si>
    <t>W65</t>
  </si>
  <si>
    <t>Axel</t>
  </si>
  <si>
    <t>W97</t>
  </si>
  <si>
    <t>Ehmann</t>
  </si>
  <si>
    <t>X40</t>
  </si>
  <si>
    <t>X47</t>
  </si>
  <si>
    <t>X70</t>
  </si>
  <si>
    <t>Silveira</t>
  </si>
  <si>
    <t>René</t>
  </si>
  <si>
    <t>B55</t>
  </si>
  <si>
    <t>B37</t>
  </si>
  <si>
    <t>Kuhnle</t>
  </si>
  <si>
    <t>B02</t>
  </si>
  <si>
    <t>Michelle</t>
  </si>
  <si>
    <t>E97</t>
  </si>
  <si>
    <t>H46</t>
  </si>
  <si>
    <t>Dittmer</t>
  </si>
  <si>
    <t>Siegfried</t>
  </si>
  <si>
    <t>L09</t>
  </si>
  <si>
    <t>Meißner</t>
  </si>
  <si>
    <t>Gerold</t>
  </si>
  <si>
    <t>J55</t>
  </si>
  <si>
    <t>Christian</t>
  </si>
  <si>
    <t>K12</t>
  </si>
  <si>
    <t>Seydewitz</t>
  </si>
  <si>
    <t>K61</t>
  </si>
  <si>
    <t>Heinz</t>
  </si>
  <si>
    <t>T99</t>
  </si>
  <si>
    <t>Herzog</t>
  </si>
  <si>
    <t>Dennis</t>
  </si>
  <si>
    <t>X55</t>
  </si>
  <si>
    <t>Smolarczyk</t>
  </si>
  <si>
    <t>X99</t>
  </si>
  <si>
    <t>Ott</t>
  </si>
  <si>
    <t>W38</t>
  </si>
  <si>
    <t>Roller</t>
  </si>
  <si>
    <t>V92</t>
  </si>
  <si>
    <t>Greisler</t>
  </si>
  <si>
    <t>W58</t>
  </si>
  <si>
    <t>Wyder</t>
  </si>
  <si>
    <t>K38</t>
  </si>
  <si>
    <t>R88</t>
  </si>
  <si>
    <t>Koch</t>
  </si>
  <si>
    <t>Mahler</t>
  </si>
  <si>
    <t>A11</t>
  </si>
  <si>
    <t>Paulus</t>
  </si>
  <si>
    <t>Boris</t>
  </si>
  <si>
    <t>4.VFV Oldtimer GP Freddy Kottulinsky 09.07. - 11.07.2021</t>
  </si>
  <si>
    <t>VFV 44. Hockenheim Classics                   10.09. - 12.09.2021</t>
  </si>
  <si>
    <t>GESAMT Differenz</t>
  </si>
  <si>
    <t>Platzierung</t>
  </si>
  <si>
    <t>4.VFV Oldtimer GP Freddy Kottulinsky          09.07. - 11.07.2021</t>
  </si>
  <si>
    <t xml:space="preserve">VFV - DHM Deutsche Historische Meisterschaft 2021 für historische Renn -und Supersportfahrzeuge </t>
  </si>
  <si>
    <t>Max</t>
  </si>
  <si>
    <t>Spengler</t>
  </si>
  <si>
    <t>M60</t>
  </si>
  <si>
    <t>A51</t>
  </si>
  <si>
    <t>Hobl</t>
  </si>
  <si>
    <t>S10</t>
  </si>
  <si>
    <t>Wachs</t>
  </si>
  <si>
    <t>Klaus-Peter</t>
  </si>
  <si>
    <t>T75</t>
  </si>
  <si>
    <t>Pötter</t>
  </si>
  <si>
    <t>E12</t>
  </si>
  <si>
    <t>Laug</t>
  </si>
  <si>
    <t>M29</t>
  </si>
  <si>
    <t>Blume</t>
  </si>
  <si>
    <t>Georg</t>
  </si>
  <si>
    <t>A64</t>
  </si>
  <si>
    <t>Wendorff</t>
  </si>
  <si>
    <t>A87</t>
  </si>
  <si>
    <t>Buerling</t>
  </si>
  <si>
    <t>Josef</t>
  </si>
  <si>
    <t>J52</t>
  </si>
  <si>
    <t>Tornow</t>
  </si>
  <si>
    <t>Bruno</t>
  </si>
  <si>
    <t>H30</t>
  </si>
  <si>
    <t>Pedack</t>
  </si>
  <si>
    <t>H94</t>
  </si>
  <si>
    <t>Grässlin</t>
  </si>
  <si>
    <t>M48</t>
  </si>
  <si>
    <t>Wrede</t>
  </si>
  <si>
    <t>M68</t>
  </si>
  <si>
    <t>Schlote</t>
  </si>
  <si>
    <t>E96</t>
  </si>
  <si>
    <t>U07</t>
  </si>
  <si>
    <t>Schönebeck</t>
  </si>
  <si>
    <t>Jäger</t>
  </si>
  <si>
    <t>Alfred</t>
  </si>
  <si>
    <t>B94</t>
  </si>
  <si>
    <t>Q11</t>
  </si>
  <si>
    <t>von der Heide</t>
  </si>
  <si>
    <t>Wilhelm</t>
  </si>
  <si>
    <t>Beifahrer Name</t>
  </si>
  <si>
    <t>Beifahrer Vorname</t>
  </si>
  <si>
    <t>Germar</t>
  </si>
  <si>
    <t>Siegmann</t>
  </si>
  <si>
    <t>Andreas</t>
  </si>
  <si>
    <t>Wunderer</t>
  </si>
  <si>
    <t>Manuela</t>
  </si>
  <si>
    <t>Wagner</t>
  </si>
  <si>
    <t>Jann-Phillip</t>
  </si>
  <si>
    <t>Pohlmann</t>
  </si>
  <si>
    <t>Helga</t>
  </si>
  <si>
    <t>Margita</t>
  </si>
  <si>
    <t>Held</t>
  </si>
  <si>
    <t>Hecht</t>
  </si>
  <si>
    <t>Klaudia</t>
  </si>
  <si>
    <t>Schupp</t>
  </si>
  <si>
    <t>Patrick</t>
  </si>
  <si>
    <t>Peschel</t>
  </si>
  <si>
    <t>Susanne</t>
  </si>
  <si>
    <t>Scherer</t>
  </si>
  <si>
    <t>Joeken</t>
  </si>
  <si>
    <t>Wilferth</t>
  </si>
  <si>
    <t>Z09</t>
  </si>
  <si>
    <t xml:space="preserve">Schlosser </t>
  </si>
  <si>
    <t>Christoph</t>
  </si>
  <si>
    <t>Schlosser</t>
  </si>
  <si>
    <t>Beate</t>
  </si>
  <si>
    <t>H05</t>
  </si>
  <si>
    <t>Klingelhöfer</t>
  </si>
  <si>
    <t>N44</t>
  </si>
  <si>
    <t>Baumgärtner</t>
  </si>
  <si>
    <t>Martha</t>
  </si>
  <si>
    <t>Riebel</t>
  </si>
  <si>
    <t>A81</t>
  </si>
  <si>
    <t>B15</t>
  </si>
  <si>
    <t>Gelling</t>
  </si>
  <si>
    <t>Leo</t>
  </si>
  <si>
    <t>B17</t>
  </si>
  <si>
    <t>Mohr</t>
  </si>
  <si>
    <t>B36</t>
  </si>
  <si>
    <t>Baumberger</t>
  </si>
  <si>
    <t>B58</t>
  </si>
  <si>
    <t>Nipp</t>
  </si>
  <si>
    <t>Roland</t>
  </si>
  <si>
    <t>E44</t>
  </si>
  <si>
    <t>E49</t>
  </si>
  <si>
    <t>Claußen</t>
  </si>
  <si>
    <t>Cordula</t>
  </si>
  <si>
    <t>Palm</t>
  </si>
  <si>
    <t>E50</t>
  </si>
  <si>
    <t>Hartmut</t>
  </si>
  <si>
    <t>H20</t>
  </si>
  <si>
    <t>Mothes</t>
  </si>
  <si>
    <t>H56</t>
  </si>
  <si>
    <t>Schmid</t>
  </si>
  <si>
    <t>Robert</t>
  </si>
  <si>
    <t>H80</t>
  </si>
  <si>
    <t>Eismar</t>
  </si>
  <si>
    <t>H88</t>
  </si>
  <si>
    <t>J01</t>
  </si>
  <si>
    <t>K20</t>
  </si>
  <si>
    <t>K31</t>
  </si>
  <si>
    <t>Busch</t>
  </si>
  <si>
    <t>M05</t>
  </si>
  <si>
    <t>M13</t>
  </si>
  <si>
    <t>O24</t>
  </si>
  <si>
    <t>O34</t>
  </si>
  <si>
    <t>Nordwig</t>
  </si>
  <si>
    <t>O60</t>
  </si>
  <si>
    <t>W31</t>
  </si>
  <si>
    <t>Lothschütz</t>
  </si>
  <si>
    <t>Mike</t>
  </si>
  <si>
    <t>W55</t>
  </si>
  <si>
    <t>Gunther</t>
  </si>
  <si>
    <t>W87</t>
  </si>
  <si>
    <t>Himmelsbach</t>
  </si>
  <si>
    <t>Ernst</t>
  </si>
  <si>
    <t>X04</t>
  </si>
  <si>
    <t>Alexander</t>
  </si>
  <si>
    <t>X44</t>
  </si>
  <si>
    <t>V10</t>
  </si>
  <si>
    <t>Heim</t>
  </si>
  <si>
    <t>V20</t>
  </si>
  <si>
    <t>Walter</t>
  </si>
  <si>
    <t>Marian</t>
  </si>
  <si>
    <t>V36</t>
  </si>
  <si>
    <t>Bartens</t>
  </si>
  <si>
    <t>Jürgen</t>
  </si>
  <si>
    <t>V40</t>
  </si>
  <si>
    <t>Egon</t>
  </si>
  <si>
    <t>T07</t>
  </si>
  <si>
    <t>Busse</t>
  </si>
  <si>
    <t>Torsten</t>
  </si>
  <si>
    <t>Z91</t>
  </si>
  <si>
    <t>X51</t>
  </si>
  <si>
    <t>Doris</t>
  </si>
  <si>
    <t>Neidhardt</t>
  </si>
  <si>
    <t>Christiane</t>
  </si>
  <si>
    <t>Z36</t>
  </si>
  <si>
    <t>N03</t>
  </si>
  <si>
    <t>Kneip</t>
  </si>
  <si>
    <t>Magner</t>
  </si>
  <si>
    <t>N69</t>
  </si>
  <si>
    <t>Mahl</t>
  </si>
  <si>
    <t>Erwin</t>
  </si>
  <si>
    <t>Ronja</t>
  </si>
  <si>
    <t>Z10</t>
  </si>
  <si>
    <t>Becker</t>
  </si>
  <si>
    <t>Pfeiffer</t>
  </si>
  <si>
    <t>Sascha</t>
  </si>
  <si>
    <t>Z41</t>
  </si>
  <si>
    <t>Nau</t>
  </si>
  <si>
    <t>Anita</t>
  </si>
  <si>
    <t>U80</t>
  </si>
  <si>
    <t>N40</t>
  </si>
  <si>
    <t>Staub</t>
  </si>
  <si>
    <t>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</si>
</sst>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0\ _€_-;\-* #,##0.000\ _€_-;_-* \-??\ _€_-;_-@_-"/>
    <numFmt numFmtId="165" formatCode="_-* #,##0.00\ _€_-;\-* #,##0.00\ _€_-;_-* \-??\ _€_-;_-@_-"/>
    <numFmt numFmtId="166" formatCode="0.000"/>
    <numFmt numFmtId="167" formatCode="_-* #,##0\ _€_-;\-* #,##0\ _€_-;_-* \-??\ _€_-;_-@_-"/>
    <numFmt numFmtId="168" formatCode="#,##0.000_ ;\-#,##0.000\ "/>
  </numFmts>
  <fonts count="2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8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</font>
    <font>
      <sz val="11"/>
      <name val="Calibri"/>
      <family val="2"/>
    </font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u/>
      <sz val="20"/>
      <color indexed="8"/>
      <name val="Calibri"/>
      <family val="2"/>
      <charset val="1"/>
    </font>
    <font>
      <sz val="11"/>
      <color rgb="FFFF0000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4"/>
      </patternFill>
    </fill>
    <fill>
      <patternFill patternType="solid">
        <fgColor theme="0" tint="-0.249977111117893"/>
        <bgColor indexed="42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5" fontId="1" fillId="0" borderId="0"/>
    <xf numFmtId="0" fontId="16" fillId="0" borderId="0"/>
  </cellStyleXfs>
  <cellXfs count="22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 indent="1"/>
    </xf>
    <xf numFmtId="0" fontId="1" fillId="0" borderId="0" xfId="1" applyProtection="1">
      <protection locked="0"/>
    </xf>
    <xf numFmtId="0" fontId="1" fillId="0" borderId="0" xfId="1" applyAlignment="1">
      <alignment horizontal="center" vertical="center"/>
    </xf>
    <xf numFmtId="164" fontId="1" fillId="0" borderId="0" xfId="2" applyNumberFormat="1" applyAlignment="1">
      <alignment horizontal="center"/>
    </xf>
    <xf numFmtId="164" fontId="1" fillId="0" borderId="0" xfId="2" applyNumberFormat="1" applyAlignment="1">
      <alignment horizontal="right" indent="1"/>
    </xf>
    <xf numFmtId="164" fontId="1" fillId="0" borderId="0" xfId="2" applyNumberFormat="1"/>
    <xf numFmtId="167" fontId="1" fillId="0" borderId="0" xfId="2" applyNumberFormat="1" applyAlignment="1">
      <alignment horizontal="center"/>
    </xf>
    <xf numFmtId="167" fontId="1" fillId="0" borderId="0" xfId="1" applyNumberFormat="1" applyAlignment="1">
      <alignment horizontal="center"/>
    </xf>
    <xf numFmtId="0" fontId="9" fillId="0" borderId="0" xfId="1" applyFont="1"/>
    <xf numFmtId="0" fontId="9" fillId="0" borderId="0" xfId="1" applyFont="1" applyProtection="1">
      <protection locked="0"/>
    </xf>
    <xf numFmtId="168" fontId="10" fillId="3" borderId="5" xfId="2" applyNumberFormat="1" applyFont="1" applyFill="1" applyBorder="1" applyAlignment="1">
      <alignment horizontal="right" vertical="center"/>
    </xf>
    <xf numFmtId="0" fontId="9" fillId="5" borderId="5" xfId="1" applyFont="1" applyFill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1" fillId="0" borderId="0" xfId="1" applyAlignment="1">
      <alignment horizontal="left"/>
    </xf>
    <xf numFmtId="0" fontId="1" fillId="0" borderId="25" xfId="1" applyBorder="1"/>
    <xf numFmtId="0" fontId="11" fillId="7" borderId="1" xfId="1" applyFont="1" applyFill="1" applyBorder="1" applyProtection="1">
      <protection locked="0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3"/>
    <xf numFmtId="0" fontId="16" fillId="0" borderId="0" xfId="3" applyAlignment="1">
      <alignment horizontal="center"/>
    </xf>
    <xf numFmtId="0" fontId="2" fillId="0" borderId="0" xfId="3" applyFont="1" applyAlignment="1">
      <alignment horizontal="center"/>
    </xf>
    <xf numFmtId="0" fontId="17" fillId="0" borderId="0" xfId="3" applyFont="1"/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168" fontId="10" fillId="2" borderId="3" xfId="2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 applyProtection="1">
      <alignment horizontal="center" vertical="center"/>
      <protection locked="0"/>
    </xf>
    <xf numFmtId="168" fontId="10" fillId="2" borderId="4" xfId="2" applyNumberFormat="1" applyFont="1" applyFill="1" applyBorder="1" applyAlignment="1">
      <alignment horizontal="center" vertical="center"/>
    </xf>
    <xf numFmtId="0" fontId="10" fillId="0" borderId="16" xfId="1" applyFont="1" applyBorder="1" applyAlignment="1" applyProtection="1">
      <alignment horizontal="center" vertical="center"/>
      <protection locked="0"/>
    </xf>
    <xf numFmtId="168" fontId="10" fillId="0" borderId="1" xfId="2" applyNumberFormat="1" applyFont="1" applyBorder="1" applyAlignment="1">
      <alignment horizontal="center" vertical="center"/>
    </xf>
    <xf numFmtId="0" fontId="10" fillId="0" borderId="2" xfId="2" applyNumberFormat="1" applyFont="1" applyBorder="1" applyAlignment="1" applyProtection="1">
      <alignment horizontal="center" vertical="center"/>
      <protection locked="0"/>
    </xf>
    <xf numFmtId="168" fontId="10" fillId="0" borderId="7" xfId="2" applyNumberFormat="1" applyFont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4" borderId="2" xfId="2" applyNumberFormat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25" xfId="2" applyNumberFormat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center" vertical="center"/>
      <protection locked="0"/>
    </xf>
    <xf numFmtId="168" fontId="10" fillId="0" borderId="26" xfId="2" applyNumberFormat="1" applyFont="1" applyBorder="1" applyAlignment="1">
      <alignment horizontal="center" vertical="center"/>
    </xf>
    <xf numFmtId="168" fontId="10" fillId="0" borderId="27" xfId="2" applyNumberFormat="1" applyFont="1" applyBorder="1" applyAlignment="1">
      <alignment horizontal="center" vertical="center"/>
    </xf>
    <xf numFmtId="0" fontId="4" fillId="3" borderId="18" xfId="1" applyFont="1" applyFill="1" applyBorder="1" applyAlignment="1" applyProtection="1">
      <alignment horizontal="center" vertical="center"/>
      <protection locked="0"/>
    </xf>
    <xf numFmtId="168" fontId="2" fillId="2" borderId="3" xfId="2" applyNumberFormat="1" applyFont="1" applyFill="1" applyBorder="1" applyAlignment="1">
      <alignment horizontal="center" vertical="center"/>
    </xf>
    <xf numFmtId="0" fontId="4" fillId="2" borderId="25" xfId="2" applyNumberFormat="1" applyFont="1" applyFill="1" applyBorder="1" applyAlignment="1" applyProtection="1">
      <alignment horizontal="center" vertical="center"/>
      <protection locked="0"/>
    </xf>
    <xf numFmtId="168" fontId="2" fillId="2" borderId="4" xfId="2" applyNumberFormat="1" applyFont="1" applyFill="1" applyBorder="1" applyAlignment="1">
      <alignment horizontal="center" vertical="center"/>
    </xf>
    <xf numFmtId="0" fontId="4" fillId="0" borderId="18" xfId="1" applyFont="1" applyBorder="1" applyAlignment="1" applyProtection="1">
      <alignment horizontal="center" vertical="center"/>
      <protection locked="0"/>
    </xf>
    <xf numFmtId="168" fontId="2" fillId="0" borderId="26" xfId="2" applyNumberFormat="1" applyFont="1" applyBorder="1" applyAlignment="1">
      <alignment horizontal="center" vertical="center"/>
    </xf>
    <xf numFmtId="0" fontId="4" fillId="0" borderId="25" xfId="2" applyNumberFormat="1" applyFont="1" applyBorder="1" applyAlignment="1" applyProtection="1">
      <alignment horizontal="center" vertical="center"/>
      <protection locked="0"/>
    </xf>
    <xf numFmtId="168" fontId="2" fillId="0" borderId="27" xfId="2" applyNumberFormat="1" applyFont="1" applyBorder="1" applyAlignment="1">
      <alignment horizontal="center" vertical="center"/>
    </xf>
    <xf numFmtId="168" fontId="2" fillId="2" borderId="39" xfId="2" applyNumberFormat="1" applyFont="1" applyFill="1" applyBorder="1" applyAlignment="1">
      <alignment horizontal="center" vertical="center"/>
    </xf>
    <xf numFmtId="168" fontId="2" fillId="2" borderId="40" xfId="2" applyNumberFormat="1" applyFont="1" applyFill="1" applyBorder="1" applyAlignment="1">
      <alignment horizontal="center" vertical="center"/>
    </xf>
    <xf numFmtId="166" fontId="2" fillId="9" borderId="15" xfId="1" applyNumberFormat="1" applyFont="1" applyFill="1" applyBorder="1" applyAlignment="1" applyProtection="1">
      <alignment horizontal="center"/>
      <protection locked="0"/>
    </xf>
    <xf numFmtId="167" fontId="2" fillId="7" borderId="14" xfId="2" applyNumberFormat="1" applyFont="1" applyFill="1" applyBorder="1" applyAlignment="1" applyProtection="1">
      <alignment horizontal="center"/>
      <protection locked="0"/>
    </xf>
    <xf numFmtId="167" fontId="2" fillId="7" borderId="10" xfId="2" applyNumberFormat="1" applyFont="1" applyFill="1" applyBorder="1" applyAlignment="1" applyProtection="1">
      <alignment horizontal="center"/>
      <protection locked="0"/>
    </xf>
    <xf numFmtId="166" fontId="2" fillId="7" borderId="15" xfId="1" applyNumberFormat="1" applyFont="1" applyFill="1" applyBorder="1" applyAlignment="1" applyProtection="1">
      <alignment horizontal="center"/>
      <protection locked="0"/>
    </xf>
    <xf numFmtId="164" fontId="2" fillId="9" borderId="14" xfId="2" applyNumberFormat="1" applyFont="1" applyFill="1" applyBorder="1" applyAlignment="1" applyProtection="1">
      <alignment horizontal="center"/>
      <protection locked="0"/>
    </xf>
    <xf numFmtId="168" fontId="12" fillId="2" borderId="3" xfId="2" applyNumberFormat="1" applyFont="1" applyFill="1" applyBorder="1" applyAlignment="1">
      <alignment horizontal="center" vertical="center"/>
    </xf>
    <xf numFmtId="0" fontId="5" fillId="2" borderId="25" xfId="2" applyNumberFormat="1" applyFont="1" applyFill="1" applyBorder="1" applyAlignment="1" applyProtection="1">
      <alignment horizontal="center" vertical="center"/>
      <protection locked="0"/>
    </xf>
    <xf numFmtId="168" fontId="12" fillId="2" borderId="4" xfId="2" applyNumberFormat="1" applyFont="1" applyFill="1" applyBorder="1" applyAlignment="1">
      <alignment horizontal="center" vertical="center"/>
    </xf>
    <xf numFmtId="0" fontId="5" fillId="0" borderId="18" xfId="1" applyFont="1" applyBorder="1" applyAlignment="1" applyProtection="1">
      <alignment horizontal="center" vertical="center"/>
      <protection locked="0"/>
    </xf>
    <xf numFmtId="168" fontId="12" fillId="0" borderId="26" xfId="2" applyNumberFormat="1" applyFont="1" applyBorder="1" applyAlignment="1">
      <alignment horizontal="center" vertical="center"/>
    </xf>
    <xf numFmtId="0" fontId="5" fillId="0" borderId="25" xfId="2" applyNumberFormat="1" applyFont="1" applyBorder="1" applyAlignment="1" applyProtection="1">
      <alignment horizontal="center" vertical="center"/>
      <protection locked="0"/>
    </xf>
    <xf numFmtId="168" fontId="12" fillId="0" borderId="27" xfId="2" applyNumberFormat="1" applyFont="1" applyBorder="1" applyAlignment="1">
      <alignment horizontal="center" vertical="center"/>
    </xf>
    <xf numFmtId="0" fontId="5" fillId="3" borderId="18" xfId="1" applyFont="1" applyFill="1" applyBorder="1" applyAlignment="1" applyProtection="1">
      <alignment horizontal="center" vertical="center"/>
      <protection locked="0"/>
    </xf>
    <xf numFmtId="0" fontId="4" fillId="3" borderId="25" xfId="2" applyNumberFormat="1" applyFont="1" applyFill="1" applyBorder="1" applyAlignment="1" applyProtection="1">
      <alignment horizontal="center" vertical="center"/>
      <protection locked="0"/>
    </xf>
    <xf numFmtId="0" fontId="4" fillId="4" borderId="25" xfId="2" applyNumberFormat="1" applyFont="1" applyFill="1" applyBorder="1" applyAlignment="1" applyProtection="1">
      <alignment horizontal="center" vertical="center"/>
      <protection locked="0"/>
    </xf>
    <xf numFmtId="0" fontId="4" fillId="2" borderId="25" xfId="1" applyFont="1" applyFill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1" fillId="0" borderId="0" xfId="1" applyBorder="1"/>
    <xf numFmtId="168" fontId="2" fillId="2" borderId="22" xfId="2" applyNumberFormat="1" applyFont="1" applyFill="1" applyBorder="1" applyAlignment="1">
      <alignment horizontal="center" vertical="center"/>
    </xf>
    <xf numFmtId="0" fontId="4" fillId="2" borderId="30" xfId="2" applyNumberFormat="1" applyFont="1" applyFill="1" applyBorder="1" applyAlignment="1" applyProtection="1">
      <alignment horizontal="center" vertical="center"/>
      <protection locked="0"/>
    </xf>
    <xf numFmtId="168" fontId="2" fillId="2" borderId="31" xfId="2" applyNumberFormat="1" applyFont="1" applyFill="1" applyBorder="1" applyAlignment="1">
      <alignment horizontal="center" vertical="center"/>
    </xf>
    <xf numFmtId="168" fontId="2" fillId="0" borderId="32" xfId="2" applyNumberFormat="1" applyFont="1" applyBorder="1" applyAlignment="1">
      <alignment horizontal="center" vertical="center"/>
    </xf>
    <xf numFmtId="0" fontId="4" fillId="0" borderId="30" xfId="2" applyNumberFormat="1" applyFont="1" applyBorder="1" applyAlignment="1" applyProtection="1">
      <alignment horizontal="center" vertical="center"/>
      <protection locked="0"/>
    </xf>
    <xf numFmtId="168" fontId="2" fillId="0" borderId="33" xfId="2" applyNumberFormat="1" applyFont="1" applyBorder="1" applyAlignment="1">
      <alignment horizontal="center" vertical="center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4" fillId="7" borderId="19" xfId="1" applyFont="1" applyFill="1" applyBorder="1"/>
    <xf numFmtId="0" fontId="4" fillId="7" borderId="3" xfId="1" applyFont="1" applyFill="1" applyBorder="1" applyAlignment="1">
      <alignment horizontal="left"/>
    </xf>
    <xf numFmtId="0" fontId="4" fillId="7" borderId="20" xfId="1" applyFont="1" applyFill="1" applyBorder="1" applyProtection="1">
      <protection locked="0"/>
    </xf>
    <xf numFmtId="0" fontId="4" fillId="7" borderId="19" xfId="1" applyFont="1" applyFill="1" applyBorder="1" applyProtection="1">
      <protection locked="0"/>
    </xf>
    <xf numFmtId="0" fontId="4" fillId="7" borderId="3" xfId="1" applyFont="1" applyFill="1" applyBorder="1" applyAlignment="1" applyProtection="1">
      <alignment horizontal="left"/>
      <protection locked="0"/>
    </xf>
    <xf numFmtId="0" fontId="4" fillId="7" borderId="3" xfId="1" applyFont="1" applyFill="1" applyBorder="1" applyProtection="1">
      <protection locked="0"/>
    </xf>
    <xf numFmtId="0" fontId="5" fillId="7" borderId="19" xfId="1" applyFont="1" applyFill="1" applyBorder="1" applyProtection="1">
      <protection locked="0"/>
    </xf>
    <xf numFmtId="0" fontId="5" fillId="7" borderId="3" xfId="1" applyFont="1" applyFill="1" applyBorder="1" applyAlignment="1" applyProtection="1">
      <alignment horizontal="left"/>
      <protection locked="0"/>
    </xf>
    <xf numFmtId="0" fontId="5" fillId="7" borderId="20" xfId="1" applyFont="1" applyFill="1" applyBorder="1" applyProtection="1">
      <protection locked="0"/>
    </xf>
    <xf numFmtId="0" fontId="4" fillId="7" borderId="19" xfId="1" applyFont="1" applyFill="1" applyBorder="1" applyAlignment="1" applyProtection="1">
      <alignment horizontal="left"/>
      <protection locked="0"/>
    </xf>
    <xf numFmtId="0" fontId="5" fillId="7" borderId="3" xfId="1" applyFont="1" applyFill="1" applyBorder="1" applyProtection="1">
      <protection locked="0"/>
    </xf>
    <xf numFmtId="0" fontId="4" fillId="7" borderId="12" xfId="1" applyFont="1" applyFill="1" applyBorder="1"/>
    <xf numFmtId="0" fontId="4" fillId="7" borderId="13" xfId="1" applyFont="1" applyFill="1" applyBorder="1" applyAlignment="1">
      <alignment horizontal="left"/>
    </xf>
    <xf numFmtId="0" fontId="4" fillId="7" borderId="15" xfId="1" applyFont="1" applyFill="1" applyBorder="1" applyProtection="1">
      <protection locked="0"/>
    </xf>
    <xf numFmtId="0" fontId="1" fillId="0" borderId="0" xfId="1" applyAlignment="1">
      <alignment horizontal="right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167" fontId="1" fillId="0" borderId="0" xfId="1" applyNumberFormat="1" applyAlignment="1">
      <alignment horizontal="center" vertical="center"/>
    </xf>
    <xf numFmtId="0" fontId="16" fillId="0" borderId="0" xfId="3" applyAlignment="1">
      <alignment horizontal="right"/>
    </xf>
    <xf numFmtId="0" fontId="17" fillId="0" borderId="0" xfId="3" applyFont="1" applyAlignment="1">
      <alignment horizontal="right"/>
    </xf>
    <xf numFmtId="164" fontId="1" fillId="0" borderId="0" xfId="2" applyNumberFormat="1" applyAlignment="1">
      <alignment horizontal="right" vertical="center"/>
    </xf>
    <xf numFmtId="168" fontId="2" fillId="0" borderId="48" xfId="2" applyNumberFormat="1" applyFont="1" applyBorder="1" applyAlignment="1">
      <alignment horizontal="center" vertical="center"/>
    </xf>
    <xf numFmtId="0" fontId="4" fillId="0" borderId="24" xfId="2" applyNumberFormat="1" applyFont="1" applyBorder="1" applyAlignment="1" applyProtection="1">
      <alignment horizontal="center" vertical="center"/>
      <protection locked="0"/>
    </xf>
    <xf numFmtId="168" fontId="2" fillId="0" borderId="49" xfId="2" applyNumberFormat="1" applyFont="1" applyBorder="1" applyAlignment="1">
      <alignment horizontal="center" vertical="center"/>
    </xf>
    <xf numFmtId="0" fontId="4" fillId="3" borderId="38" xfId="1" applyFont="1" applyFill="1" applyBorder="1" applyAlignment="1" applyProtection="1">
      <alignment horizontal="center" vertical="center"/>
      <protection locked="0"/>
    </xf>
    <xf numFmtId="0" fontId="4" fillId="2" borderId="24" xfId="2" applyNumberFormat="1" applyFont="1" applyFill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center" vertical="center"/>
      <protection locked="0"/>
    </xf>
    <xf numFmtId="0" fontId="8" fillId="5" borderId="50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166" fontId="2" fillId="7" borderId="17" xfId="1" applyNumberFormat="1" applyFont="1" applyFill="1" applyBorder="1" applyAlignment="1" applyProtection="1">
      <alignment horizontal="center"/>
      <protection locked="0"/>
    </xf>
    <xf numFmtId="164" fontId="2" fillId="3" borderId="9" xfId="2" applyNumberFormat="1" applyFont="1" applyFill="1" applyBorder="1" applyAlignment="1" applyProtection="1">
      <alignment horizontal="right" vertical="center" wrapText="1"/>
      <protection locked="0"/>
    </xf>
    <xf numFmtId="168" fontId="4" fillId="3" borderId="38" xfId="2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 vertical="center"/>
    </xf>
    <xf numFmtId="167" fontId="1" fillId="0" borderId="0" xfId="1" applyNumberFormat="1" applyBorder="1" applyAlignment="1">
      <alignment horizontal="center" vertical="center"/>
    </xf>
    <xf numFmtId="0" fontId="0" fillId="0" borderId="0" xfId="0" applyBorder="1"/>
    <xf numFmtId="0" fontId="11" fillId="7" borderId="60" xfId="1" applyFont="1" applyFill="1" applyBorder="1" applyProtection="1">
      <protection locked="0"/>
    </xf>
    <xf numFmtId="0" fontId="11" fillId="7" borderId="61" xfId="1" applyFont="1" applyFill="1" applyBorder="1" applyProtection="1">
      <protection locked="0"/>
    </xf>
    <xf numFmtId="0" fontId="11" fillId="7" borderId="32" xfId="1" applyFont="1" applyFill="1" applyBorder="1" applyProtection="1">
      <protection locked="0"/>
    </xf>
    <xf numFmtId="0" fontId="11" fillId="7" borderId="33" xfId="1" applyFont="1" applyFill="1" applyBorder="1" applyProtection="1">
      <protection locked="0"/>
    </xf>
    <xf numFmtId="0" fontId="10" fillId="3" borderId="29" xfId="1" applyFont="1" applyFill="1" applyBorder="1" applyAlignment="1" applyProtection="1">
      <alignment horizontal="center" vertical="center"/>
      <protection locked="0"/>
    </xf>
    <xf numFmtId="168" fontId="10" fillId="2" borderId="22" xfId="2" applyNumberFormat="1" applyFont="1" applyFill="1" applyBorder="1" applyAlignment="1">
      <alignment horizontal="center" vertical="center"/>
    </xf>
    <xf numFmtId="0" fontId="10" fillId="2" borderId="30" xfId="2" applyNumberFormat="1" applyFont="1" applyFill="1" applyBorder="1" applyAlignment="1" applyProtection="1">
      <alignment horizontal="center" vertical="center"/>
      <protection locked="0"/>
    </xf>
    <xf numFmtId="168" fontId="10" fillId="2" borderId="31" xfId="2" applyNumberFormat="1" applyFont="1" applyFill="1" applyBorder="1" applyAlignment="1">
      <alignment horizontal="center" vertical="center"/>
    </xf>
    <xf numFmtId="0" fontId="10" fillId="0" borderId="29" xfId="1" applyFont="1" applyBorder="1" applyAlignment="1" applyProtection="1">
      <alignment horizontal="center" vertical="center"/>
      <protection locked="0"/>
    </xf>
    <xf numFmtId="168" fontId="10" fillId="0" borderId="32" xfId="2" applyNumberFormat="1" applyFont="1" applyBorder="1" applyAlignment="1">
      <alignment horizontal="center" vertical="center"/>
    </xf>
    <xf numFmtId="168" fontId="10" fillId="0" borderId="33" xfId="2" applyNumberFormat="1" applyFont="1" applyBorder="1" applyAlignment="1">
      <alignment horizontal="center" vertical="center"/>
    </xf>
    <xf numFmtId="0" fontId="10" fillId="0" borderId="62" xfId="2" applyNumberFormat="1" applyFont="1" applyBorder="1" applyAlignment="1" applyProtection="1">
      <alignment horizontal="center" vertical="center"/>
      <protection locked="0"/>
    </xf>
    <xf numFmtId="0" fontId="9" fillId="5" borderId="34" xfId="1" applyFont="1" applyFill="1" applyBorder="1" applyAlignment="1">
      <alignment horizontal="center"/>
    </xf>
    <xf numFmtId="0" fontId="10" fillId="3" borderId="38" xfId="1" applyFont="1" applyFill="1" applyBorder="1" applyAlignment="1" applyProtection="1">
      <alignment horizontal="center" vertical="center"/>
      <protection locked="0"/>
    </xf>
    <xf numFmtId="168" fontId="10" fillId="2" borderId="39" xfId="2" applyNumberFormat="1" applyFont="1" applyFill="1" applyBorder="1" applyAlignment="1">
      <alignment horizontal="center" vertical="center"/>
    </xf>
    <xf numFmtId="0" fontId="10" fillId="0" borderId="55" xfId="1" applyFont="1" applyBorder="1" applyProtection="1">
      <protection locked="0"/>
    </xf>
    <xf numFmtId="0" fontId="10" fillId="0" borderId="52" xfId="1" applyFont="1" applyBorder="1" applyAlignment="1" applyProtection="1">
      <alignment horizontal="left"/>
      <protection locked="0"/>
    </xf>
    <xf numFmtId="0" fontId="10" fillId="0" borderId="53" xfId="1" applyFont="1" applyBorder="1" applyAlignment="1" applyProtection="1">
      <alignment horizontal="center"/>
      <protection locked="0"/>
    </xf>
    <xf numFmtId="0" fontId="10" fillId="0" borderId="41" xfId="1" applyFont="1" applyBorder="1" applyAlignment="1" applyProtection="1">
      <alignment horizontal="center" vertical="center"/>
      <protection locked="0"/>
    </xf>
    <xf numFmtId="168" fontId="10" fillId="0" borderId="37" xfId="2" applyNumberFormat="1" applyFont="1" applyBorder="1" applyAlignment="1">
      <alignment horizontal="center" vertical="center"/>
    </xf>
    <xf numFmtId="0" fontId="10" fillId="0" borderId="36" xfId="2" applyNumberFormat="1" applyFont="1" applyBorder="1" applyAlignment="1" applyProtection="1">
      <alignment horizontal="center" vertical="center"/>
      <protection locked="0"/>
    </xf>
    <xf numFmtId="168" fontId="10" fillId="0" borderId="42" xfId="2" applyNumberFormat="1" applyFont="1" applyBorder="1" applyAlignment="1">
      <alignment horizontal="center" vertical="center"/>
    </xf>
    <xf numFmtId="0" fontId="10" fillId="2" borderId="36" xfId="2" applyNumberFormat="1" applyFont="1" applyFill="1" applyBorder="1" applyAlignment="1" applyProtection="1">
      <alignment horizontal="center" vertical="center"/>
      <protection locked="0"/>
    </xf>
    <xf numFmtId="168" fontId="10" fillId="2" borderId="40" xfId="2" applyNumberFormat="1" applyFont="1" applyFill="1" applyBorder="1" applyAlignment="1">
      <alignment horizontal="center" vertical="center"/>
    </xf>
    <xf numFmtId="164" fontId="10" fillId="9" borderId="22" xfId="2" applyNumberFormat="1" applyFont="1" applyFill="1" applyBorder="1" applyAlignment="1" applyProtection="1">
      <alignment horizontal="center"/>
      <protection locked="0"/>
    </xf>
    <xf numFmtId="166" fontId="10" fillId="7" borderId="21" xfId="1" applyNumberFormat="1" applyFont="1" applyFill="1" applyBorder="1" applyAlignment="1" applyProtection="1">
      <alignment horizontal="center"/>
      <protection locked="0"/>
    </xf>
    <xf numFmtId="166" fontId="10" fillId="7" borderId="23" xfId="1" applyNumberFormat="1" applyFont="1" applyFill="1" applyBorder="1" applyAlignment="1" applyProtection="1">
      <alignment horizontal="center"/>
      <protection locked="0"/>
    </xf>
    <xf numFmtId="166" fontId="10" fillId="9" borderId="23" xfId="1" applyNumberFormat="1" applyFont="1" applyFill="1" applyBorder="1" applyAlignment="1" applyProtection="1">
      <alignment horizontal="center"/>
      <protection locked="0"/>
    </xf>
    <xf numFmtId="167" fontId="10" fillId="7" borderId="22" xfId="2" applyNumberFormat="1" applyFont="1" applyFill="1" applyBorder="1" applyAlignment="1" applyProtection="1">
      <alignment horizontal="center"/>
      <protection locked="0"/>
    </xf>
    <xf numFmtId="164" fontId="10" fillId="7" borderId="65" xfId="2" applyNumberFormat="1" applyFont="1" applyFill="1" applyBorder="1" applyAlignment="1" applyProtection="1">
      <alignment horizontal="center" vertical="center" wrapText="1"/>
      <protection locked="0"/>
    </xf>
    <xf numFmtId="164" fontId="10" fillId="7" borderId="34" xfId="2" applyNumberFormat="1" applyFont="1" applyFill="1" applyBorder="1" applyAlignment="1" applyProtection="1">
      <alignment horizontal="center"/>
      <protection locked="0"/>
    </xf>
    <xf numFmtId="0" fontId="5" fillId="0" borderId="19" xfId="1" applyFont="1" applyBorder="1"/>
    <xf numFmtId="0" fontId="5" fillId="0" borderId="3" xfId="1" applyFont="1" applyBorder="1"/>
    <xf numFmtId="0" fontId="5" fillId="0" borderId="20" xfId="1" applyFont="1" applyBorder="1"/>
    <xf numFmtId="0" fontId="10" fillId="0" borderId="54" xfId="1" applyFont="1" applyBorder="1" applyProtection="1">
      <protection locked="0"/>
    </xf>
    <xf numFmtId="0" fontId="11" fillId="7" borderId="30" xfId="1" applyFont="1" applyFill="1" applyBorder="1" applyProtection="1">
      <protection locked="0"/>
    </xf>
    <xf numFmtId="0" fontId="11" fillId="7" borderId="68" xfId="1" applyFont="1" applyFill="1" applyBorder="1" applyProtection="1">
      <protection locked="0"/>
    </xf>
    <xf numFmtId="0" fontId="11" fillId="7" borderId="3" xfId="1" applyFont="1" applyFill="1" applyBorder="1" applyProtection="1">
      <protection locked="0"/>
    </xf>
    <xf numFmtId="0" fontId="23" fillId="0" borderId="0" xfId="1" applyFont="1"/>
    <xf numFmtId="0" fontId="10" fillId="7" borderId="3" xfId="1" applyFont="1" applyFill="1" applyBorder="1" applyAlignment="1" applyProtection="1">
      <alignment horizontal="left"/>
      <protection locked="0"/>
    </xf>
    <xf numFmtId="0" fontId="10" fillId="7" borderId="3" xfId="1" applyFont="1" applyFill="1" applyBorder="1" applyAlignment="1" applyProtection="1">
      <alignment horizontal="center"/>
      <protection locked="0"/>
    </xf>
    <xf numFmtId="0" fontId="10" fillId="7" borderId="3" xfId="1" applyFont="1" applyFill="1" applyBorder="1" applyProtection="1">
      <protection locked="0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horizontal="right" indent="1"/>
    </xf>
    <xf numFmtId="0" fontId="4" fillId="0" borderId="35" xfId="1" applyFont="1" applyBorder="1" applyAlignment="1" applyProtection="1">
      <alignment horizontal="center" vertical="center"/>
      <protection locked="0"/>
    </xf>
    <xf numFmtId="0" fontId="4" fillId="0" borderId="61" xfId="1" applyFont="1" applyBorder="1" applyAlignment="1" applyProtection="1">
      <alignment horizontal="center" vertical="center"/>
      <protection locked="0"/>
    </xf>
    <xf numFmtId="0" fontId="11" fillId="7" borderId="64" xfId="1" applyFont="1" applyFill="1" applyBorder="1" applyProtection="1">
      <protection locked="0"/>
    </xf>
    <xf numFmtId="0" fontId="11" fillId="7" borderId="37" xfId="1" applyFont="1" applyFill="1" applyBorder="1" applyProtection="1">
      <protection locked="0"/>
    </xf>
    <xf numFmtId="0" fontId="11" fillId="7" borderId="67" xfId="1" applyFont="1" applyFill="1" applyBorder="1" applyProtection="1">
      <protection locked="0"/>
    </xf>
    <xf numFmtId="0" fontId="11" fillId="0" borderId="3" xfId="1" applyFont="1" applyBorder="1"/>
    <xf numFmtId="0" fontId="5" fillId="7" borderId="46" xfId="1" applyFont="1" applyFill="1" applyBorder="1" applyProtection="1">
      <protection locked="0"/>
    </xf>
    <xf numFmtId="0" fontId="5" fillId="7" borderId="47" xfId="1" applyFont="1" applyFill="1" applyBorder="1" applyProtection="1">
      <protection locked="0"/>
    </xf>
    <xf numFmtId="0" fontId="5" fillId="7" borderId="19" xfId="1" applyFont="1" applyFill="1" applyBorder="1"/>
    <xf numFmtId="0" fontId="5" fillId="7" borderId="3" xfId="1" applyFont="1" applyFill="1" applyBorder="1" applyAlignment="1">
      <alignment horizontal="left"/>
    </xf>
    <xf numFmtId="0" fontId="24" fillId="7" borderId="19" xfId="1" applyFont="1" applyFill="1" applyBorder="1" applyAlignment="1" applyProtection="1">
      <alignment horizontal="left"/>
      <protection locked="0"/>
    </xf>
    <xf numFmtId="0" fontId="5" fillId="0" borderId="19" xfId="1" applyFont="1" applyFill="1" applyBorder="1" applyProtection="1">
      <protection locked="0"/>
    </xf>
    <xf numFmtId="0" fontId="5" fillId="0" borderId="3" xfId="1" applyFont="1" applyFill="1" applyBorder="1" applyProtection="1">
      <protection locked="0"/>
    </xf>
    <xf numFmtId="0" fontId="5" fillId="0" borderId="20" xfId="1" applyFont="1" applyFill="1" applyBorder="1" applyProtection="1">
      <protection locked="0"/>
    </xf>
    <xf numFmtId="0" fontId="5" fillId="0" borderId="3" xfId="1" applyFont="1" applyBorder="1" applyAlignment="1">
      <alignment horizontal="left"/>
    </xf>
    <xf numFmtId="0" fontId="5" fillId="0" borderId="19" xfId="1" applyFont="1" applyBorder="1" applyProtection="1">
      <protection locked="0"/>
    </xf>
    <xf numFmtId="0" fontId="5" fillId="0" borderId="3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5" fillId="0" borderId="3" xfId="1" applyFont="1" applyFill="1" applyBorder="1" applyAlignment="1" applyProtection="1">
      <alignment horizontal="left"/>
      <protection locked="0"/>
    </xf>
    <xf numFmtId="0" fontId="11" fillId="0" borderId="0" xfId="1" applyFont="1" applyBorder="1"/>
    <xf numFmtId="0" fontId="10" fillId="3" borderId="25" xfId="2" applyNumberFormat="1" applyFont="1" applyFill="1" applyBorder="1" applyAlignment="1" applyProtection="1">
      <alignment horizontal="center" vertical="center"/>
      <protection locked="0"/>
    </xf>
    <xf numFmtId="0" fontId="14" fillId="5" borderId="28" xfId="1" applyFont="1" applyFill="1" applyBorder="1" applyAlignment="1">
      <alignment horizontal="center"/>
    </xf>
    <xf numFmtId="0" fontId="4" fillId="0" borderId="19" xfId="1" applyFont="1" applyFill="1" applyBorder="1" applyProtection="1">
      <protection locked="0"/>
    </xf>
    <xf numFmtId="0" fontId="4" fillId="7" borderId="3" xfId="1" applyFont="1" applyFill="1" applyBorder="1"/>
    <xf numFmtId="0" fontId="4" fillId="7" borderId="35" xfId="1" applyFont="1" applyFill="1" applyBorder="1" applyProtection="1">
      <protection locked="0"/>
    </xf>
    <xf numFmtId="0" fontId="5" fillId="7" borderId="39" xfId="1" applyFont="1" applyFill="1" applyBorder="1" applyAlignment="1" applyProtection="1">
      <alignment horizontal="left"/>
      <protection locked="0"/>
    </xf>
    <xf numFmtId="0" fontId="4" fillId="0" borderId="3" xfId="1" applyFont="1" applyFill="1" applyBorder="1" applyAlignment="1" applyProtection="1">
      <alignment horizontal="left"/>
      <protection locked="0"/>
    </xf>
    <xf numFmtId="0" fontId="4" fillId="7" borderId="26" xfId="1" applyFont="1" applyFill="1" applyBorder="1" applyProtection="1">
      <protection locked="0"/>
    </xf>
    <xf numFmtId="0" fontId="4" fillId="0" borderId="20" xfId="1" applyFont="1" applyFill="1" applyBorder="1" applyProtection="1">
      <protection locked="0"/>
    </xf>
    <xf numFmtId="0" fontId="4" fillId="7" borderId="43" xfId="1" applyFont="1" applyFill="1" applyBorder="1" applyProtection="1">
      <protection locked="0"/>
    </xf>
    <xf numFmtId="0" fontId="5" fillId="7" borderId="21" xfId="1" applyFont="1" applyFill="1" applyBorder="1" applyProtection="1">
      <protection locked="0"/>
    </xf>
    <xf numFmtId="0" fontId="5" fillId="7" borderId="22" xfId="1" applyFont="1" applyFill="1" applyBorder="1" applyAlignment="1" applyProtection="1">
      <alignment horizontal="left"/>
      <protection locked="0"/>
    </xf>
    <xf numFmtId="0" fontId="5" fillId="7" borderId="23" xfId="1" applyFont="1" applyFill="1" applyBorder="1" applyProtection="1">
      <protection locked="0"/>
    </xf>
    <xf numFmtId="164" fontId="10" fillId="6" borderId="9" xfId="2" applyNumberFormat="1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164" fontId="6" fillId="0" borderId="0" xfId="2" applyNumberFormat="1" applyFont="1" applyAlignment="1">
      <alignment horizontal="center"/>
    </xf>
    <xf numFmtId="164" fontId="7" fillId="6" borderId="69" xfId="2" applyNumberFormat="1" applyFont="1" applyFill="1" applyBorder="1" applyAlignment="1">
      <alignment horizontal="center"/>
    </xf>
    <xf numFmtId="164" fontId="7" fillId="6" borderId="0" xfId="2" applyNumberFormat="1" applyFont="1" applyFill="1" applyBorder="1" applyAlignment="1">
      <alignment horizontal="center"/>
    </xf>
    <xf numFmtId="164" fontId="20" fillId="6" borderId="51" xfId="2" applyNumberFormat="1" applyFont="1" applyFill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164" fontId="2" fillId="5" borderId="51" xfId="2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164" fontId="10" fillId="6" borderId="10" xfId="2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8" borderId="9" xfId="3" applyFont="1" applyFill="1" applyBorder="1" applyAlignment="1">
      <alignment horizontal="center" wrapText="1"/>
    </xf>
    <xf numFmtId="0" fontId="18" fillId="8" borderId="10" xfId="3" applyFont="1" applyFill="1" applyBorder="1" applyAlignment="1">
      <alignment horizontal="center" wrapText="1"/>
    </xf>
    <xf numFmtId="164" fontId="10" fillId="6" borderId="56" xfId="2" applyNumberFormat="1" applyFont="1" applyFill="1" applyBorder="1" applyAlignment="1">
      <alignment horizontal="center" wrapText="1"/>
    </xf>
    <xf numFmtId="164" fontId="10" fillId="6" borderId="54" xfId="2" applyNumberFormat="1" applyFont="1" applyFill="1" applyBorder="1" applyAlignment="1">
      <alignment horizontal="center" wrapText="1"/>
    </xf>
    <xf numFmtId="164" fontId="10" fillId="6" borderId="55" xfId="2" applyNumberFormat="1" applyFont="1" applyFill="1" applyBorder="1" applyAlignment="1">
      <alignment horizontal="center" wrapText="1"/>
    </xf>
    <xf numFmtId="0" fontId="18" fillId="8" borderId="56" xfId="3" applyFont="1" applyFill="1" applyBorder="1" applyAlignment="1">
      <alignment horizontal="center" vertical="center" wrapText="1"/>
    </xf>
    <xf numFmtId="0" fontId="18" fillId="8" borderId="54" xfId="3" applyFont="1" applyFill="1" applyBorder="1" applyAlignment="1">
      <alignment horizontal="center" vertical="center" wrapText="1"/>
    </xf>
    <xf numFmtId="0" fontId="18" fillId="8" borderId="55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/>
    </xf>
    <xf numFmtId="164" fontId="19" fillId="10" borderId="9" xfId="2" applyNumberFormat="1" applyFont="1" applyFill="1" applyBorder="1" applyAlignment="1">
      <alignment horizontal="center"/>
    </xf>
    <xf numFmtId="164" fontId="19" fillId="10" borderId="10" xfId="2" applyNumberFormat="1" applyFont="1" applyFill="1" applyBorder="1" applyAlignment="1">
      <alignment horizontal="center"/>
    </xf>
    <xf numFmtId="0" fontId="21" fillId="0" borderId="63" xfId="0" applyFont="1" applyBorder="1" applyAlignment="1">
      <alignment horizontal="center" wrapText="1"/>
    </xf>
    <xf numFmtId="164" fontId="3" fillId="5" borderId="51" xfId="2" applyNumberFormat="1" applyFont="1" applyFill="1" applyBorder="1" applyAlignment="1" applyProtection="1">
      <alignment horizontal="center" vertical="center"/>
      <protection locked="0"/>
    </xf>
    <xf numFmtId="0" fontId="21" fillId="0" borderId="59" xfId="0" applyFont="1" applyBorder="1" applyAlignment="1">
      <alignment vertical="center"/>
    </xf>
    <xf numFmtId="164" fontId="10" fillId="6" borderId="44" xfId="2" applyNumberFormat="1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64" fontId="10" fillId="6" borderId="45" xfId="2" applyNumberFormat="1" applyFont="1" applyFill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18" fillId="8" borderId="44" xfId="3" applyFont="1" applyFill="1" applyBorder="1" applyAlignment="1">
      <alignment horizontal="center" wrapText="1"/>
    </xf>
    <xf numFmtId="0" fontId="18" fillId="8" borderId="45" xfId="3" applyFont="1" applyFill="1" applyBorder="1" applyAlignment="1">
      <alignment horizontal="center" wrapText="1"/>
    </xf>
  </cellXfs>
  <cellStyles count="4">
    <cellStyle name="Dezimal" xfId="2" builtinId="3"/>
    <cellStyle name="Excel Built-in Normal" xfId="1"/>
    <cellStyle name="Excel Built-in Normal 1" xf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CCCCCC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jpeg"/><Relationship Id="rId5" Type="http://schemas.openxmlformats.org/officeDocument/2006/relationships/image" Target="cid:0A568F7C-F997-4D0D-99B5-1413CC230A33@speedport.ip" TargetMode="External"/><Relationship Id="rId1" Type="http://schemas.openxmlformats.org/officeDocument/2006/relationships/image" Target="../media/image1.jpeg"/><Relationship Id="rId2" Type="http://schemas.openxmlformats.org/officeDocument/2006/relationships/image" Target="cid:D9301715-0000-460A-B966-183BDC093CED@speedport.i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jpeg"/><Relationship Id="rId5" Type="http://schemas.openxmlformats.org/officeDocument/2006/relationships/image" Target="cid:0A568F7C-F997-4D0D-99B5-1413CC230A33@speedport.ip" TargetMode="External"/><Relationship Id="rId1" Type="http://schemas.openxmlformats.org/officeDocument/2006/relationships/image" Target="../media/image1.jpeg"/><Relationship Id="rId2" Type="http://schemas.openxmlformats.org/officeDocument/2006/relationships/image" Target="cid:D9301715-0000-460A-B966-183BDC093CED@speedport.i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143983</xdr:rowOff>
    </xdr:from>
    <xdr:to>
      <xdr:col>8</xdr:col>
      <xdr:colOff>354419</xdr:colOff>
      <xdr:row>11</xdr:row>
      <xdr:rowOff>4402</xdr:rowOff>
    </xdr:to>
    <xdr:pic>
      <xdr:nvPicPr>
        <xdr:cNvPr id="12" name="4DC9344D-705B-45D3-BD79-00E999175C69">
          <a:extLst>
            <a:ext uri="{FF2B5EF4-FFF2-40B4-BE49-F238E27FC236}">
              <a16:creationId xmlns:a16="http://schemas.microsoft.com/office/drawing/2014/main" xmlns="" id="{D33B8225-5F3F-43F0-BB8C-954F6062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836" y="143983"/>
          <a:ext cx="3322676" cy="1931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152104</xdr:colOff>
      <xdr:row>3</xdr:row>
      <xdr:rowOff>95102</xdr:rowOff>
    </xdr:from>
    <xdr:to>
      <xdr:col>3</xdr:col>
      <xdr:colOff>883770</xdr:colOff>
      <xdr:row>11</xdr:row>
      <xdr:rowOff>155058</xdr:rowOff>
    </xdr:to>
    <xdr:pic>
      <xdr:nvPicPr>
        <xdr:cNvPr id="13" name="Grafik 12" descr="logo-transparent">
          <a:extLst>
            <a:ext uri="{FF2B5EF4-FFF2-40B4-BE49-F238E27FC236}">
              <a16:creationId xmlns:a16="http://schemas.microsoft.com/office/drawing/2014/main" xmlns="" id="{C2BC16BF-E835-431C-BF9E-52DA84AC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74" y="659957"/>
          <a:ext cx="1750619" cy="156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110756</xdr:colOff>
      <xdr:row>4</xdr:row>
      <xdr:rowOff>99679</xdr:rowOff>
    </xdr:from>
    <xdr:to>
      <xdr:col>14</xdr:col>
      <xdr:colOff>160818</xdr:colOff>
      <xdr:row>7</xdr:row>
      <xdr:rowOff>147305</xdr:rowOff>
    </xdr:to>
    <xdr:pic>
      <xdr:nvPicPr>
        <xdr:cNvPr id="6" name="452C32A8-76F6-408A-92E2-78C0EBF10BA9">
          <a:extLst>
            <a:ext uri="{FF2B5EF4-FFF2-40B4-BE49-F238E27FC236}">
              <a16:creationId xmlns:a16="http://schemas.microsoft.com/office/drawing/2014/main" xmlns="" id="{9B8A8F59-1898-4997-96FE-5AB9DC13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4215" y="852819"/>
          <a:ext cx="3882213" cy="61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177800</xdr:rowOff>
    </xdr:from>
    <xdr:to>
      <xdr:col>8</xdr:col>
      <xdr:colOff>800100</xdr:colOff>
      <xdr:row>11</xdr:row>
      <xdr:rowOff>38219</xdr:rowOff>
    </xdr:to>
    <xdr:pic>
      <xdr:nvPicPr>
        <xdr:cNvPr id="4" name="4DC9344D-705B-45D3-BD79-00E999175C69">
          <a:extLst>
            <a:ext uri="{FF2B5EF4-FFF2-40B4-BE49-F238E27FC236}">
              <a16:creationId xmlns:a16="http://schemas.microsoft.com/office/drawing/2014/main" xmlns="" id="{ACB5E1CC-C3E9-4C8C-8627-5B5B53F6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7800"/>
          <a:ext cx="5283200" cy="1955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127000</xdr:rowOff>
    </xdr:from>
    <xdr:to>
      <xdr:col>3</xdr:col>
      <xdr:colOff>185549</xdr:colOff>
      <xdr:row>11</xdr:row>
      <xdr:rowOff>212725</xdr:rowOff>
    </xdr:to>
    <xdr:pic>
      <xdr:nvPicPr>
        <xdr:cNvPr id="5" name="Grafik 4" descr="logo-transparent">
          <a:extLst>
            <a:ext uri="{FF2B5EF4-FFF2-40B4-BE49-F238E27FC236}">
              <a16:creationId xmlns:a16="http://schemas.microsoft.com/office/drawing/2014/main" xmlns="" id="{9A9D95D0-6925-4A0F-9A69-C4A9C8C1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698500"/>
          <a:ext cx="1582549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</xdr:row>
      <xdr:rowOff>0</xdr:rowOff>
    </xdr:from>
    <xdr:to>
      <xdr:col>13</xdr:col>
      <xdr:colOff>676275</xdr:colOff>
      <xdr:row>8</xdr:row>
      <xdr:rowOff>47625</xdr:rowOff>
    </xdr:to>
    <xdr:pic>
      <xdr:nvPicPr>
        <xdr:cNvPr id="7" name="452C32A8-76F6-408A-92E2-78C0EBF10BA9">
          <a:extLst>
            <a:ext uri="{FF2B5EF4-FFF2-40B4-BE49-F238E27FC236}">
              <a16:creationId xmlns:a16="http://schemas.microsoft.com/office/drawing/2014/main" xmlns="" id="{5D3B036C-81EE-43D3-8BD4-8C10D7B7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952500"/>
          <a:ext cx="39433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B1:N903"/>
  <sheetViews>
    <sheetView tabSelected="1" topLeftCell="A165" zoomScale="86" zoomScaleNormal="86" zoomScalePageLayoutView="86" workbookViewId="0">
      <selection activeCell="B212" activeCellId="1" sqref="B193:D193 B212:D212"/>
    </sheetView>
  </sheetViews>
  <sheetFormatPr baseColWidth="10" defaultColWidth="13.1640625" defaultRowHeight="14" x14ac:dyDescent="0"/>
  <cols>
    <col min="1" max="1" width="6.33203125" style="1" customWidth="1"/>
    <col min="2" max="2" width="5.6640625" style="1" customWidth="1"/>
    <col min="3" max="3" width="15.33203125" style="16" customWidth="1"/>
    <col min="4" max="4" width="20.5" style="1" customWidth="1"/>
    <col min="5" max="5" width="11.1640625" style="3" customWidth="1"/>
    <col min="6" max="8" width="11.1640625" style="2" customWidth="1"/>
    <col min="9" max="9" width="11.6640625" style="2" customWidth="1"/>
    <col min="10" max="11" width="11.6640625" style="10" customWidth="1"/>
    <col min="12" max="12" width="10.1640625" style="1" customWidth="1"/>
    <col min="13" max="13" width="10.1640625" style="96" customWidth="1"/>
    <col min="14" max="14" width="10.6640625" style="1" customWidth="1"/>
    <col min="15" max="16384" width="13.1640625" style="1"/>
  </cols>
  <sheetData>
    <row r="1" spans="2:14">
      <c r="C1" s="1"/>
      <c r="D1" s="2"/>
      <c r="E1" s="2"/>
      <c r="I1" s="10"/>
      <c r="K1" s="2"/>
      <c r="L1" s="2"/>
      <c r="M1" s="94"/>
    </row>
    <row r="2" spans="2:14">
      <c r="C2" s="1"/>
      <c r="D2" s="2"/>
      <c r="E2" s="2"/>
      <c r="I2" s="10"/>
      <c r="K2" s="2"/>
      <c r="L2" s="2"/>
      <c r="M2" s="94"/>
    </row>
    <row r="3" spans="2:14">
      <c r="C3" s="1"/>
      <c r="D3" s="2"/>
      <c r="E3" s="2"/>
      <c r="I3" s="10"/>
      <c r="K3" s="2"/>
      <c r="L3" s="2"/>
      <c r="M3" s="94"/>
    </row>
    <row r="4" spans="2:14">
      <c r="C4" s="22"/>
      <c r="D4" s="23"/>
      <c r="E4" s="23"/>
      <c r="F4" s="23"/>
      <c r="G4" s="24"/>
      <c r="H4" s="23"/>
      <c r="I4" s="23"/>
      <c r="J4" s="23"/>
      <c r="K4" s="23"/>
      <c r="L4" s="23"/>
      <c r="M4" s="98"/>
    </row>
    <row r="5" spans="2:14">
      <c r="C5" s="22"/>
      <c r="D5" s="23"/>
      <c r="E5" s="23"/>
      <c r="F5" s="23"/>
      <c r="G5" s="24"/>
      <c r="H5" s="23"/>
      <c r="I5" s="23"/>
      <c r="J5" s="23"/>
      <c r="K5" s="23"/>
      <c r="L5" s="23"/>
      <c r="M5" s="98"/>
    </row>
    <row r="6" spans="2:14">
      <c r="C6" s="22"/>
      <c r="D6" s="23"/>
      <c r="E6" s="23"/>
      <c r="F6" s="23"/>
      <c r="G6" s="24"/>
      <c r="H6" s="23"/>
      <c r="I6" s="23"/>
      <c r="J6" s="23"/>
      <c r="K6" s="23"/>
      <c r="L6" s="23"/>
      <c r="M6" s="98"/>
    </row>
    <row r="7" spans="2:14">
      <c r="C7" s="22"/>
      <c r="D7" s="23"/>
      <c r="E7" s="23"/>
      <c r="F7" s="23"/>
      <c r="G7" s="24"/>
      <c r="H7" s="23"/>
      <c r="I7" s="23"/>
      <c r="J7" s="23"/>
      <c r="K7" s="29"/>
      <c r="L7" s="23"/>
      <c r="M7" s="98"/>
    </row>
    <row r="8" spans="2:14">
      <c r="C8" s="22"/>
      <c r="D8" s="23"/>
      <c r="E8" s="23"/>
      <c r="F8" s="23"/>
      <c r="G8" s="24"/>
      <c r="H8"/>
      <c r="I8" s="23"/>
      <c r="J8" s="23"/>
      <c r="K8" s="23"/>
      <c r="L8" s="23"/>
      <c r="M8" s="98"/>
    </row>
    <row r="9" spans="2:14">
      <c r="C9" s="22"/>
      <c r="D9" s="23"/>
      <c r="E9" s="23"/>
      <c r="F9" s="23"/>
      <c r="G9" s="24"/>
      <c r="H9" s="23"/>
      <c r="I9" s="23"/>
      <c r="J9" s="23"/>
      <c r="K9" s="23"/>
      <c r="L9" s="23"/>
      <c r="M9" s="98"/>
    </row>
    <row r="10" spans="2:14"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98"/>
    </row>
    <row r="11" spans="2:14"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98"/>
    </row>
    <row r="12" spans="2:14" ht="18">
      <c r="C12" s="25"/>
      <c r="D12" s="26"/>
      <c r="E12" s="26"/>
      <c r="F12" s="26"/>
      <c r="G12" s="27"/>
      <c r="H12" s="26"/>
      <c r="I12" s="26"/>
      <c r="J12" s="26"/>
      <c r="K12" s="26"/>
      <c r="L12" s="26"/>
      <c r="M12" s="99"/>
    </row>
    <row r="13" spans="2:14" ht="23">
      <c r="C13" s="197" t="s">
        <v>213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5" spans="2:14" ht="23">
      <c r="B15" s="198" t="s">
        <v>54</v>
      </c>
      <c r="C15" s="199"/>
      <c r="D15" s="199"/>
      <c r="E15" s="199"/>
    </row>
    <row r="17" spans="2:14" ht="15" customHeight="1" thickBot="1">
      <c r="E17" s="7"/>
      <c r="F17" s="6"/>
      <c r="G17" s="6"/>
      <c r="H17" s="6"/>
      <c r="I17" s="6"/>
      <c r="J17" s="9"/>
      <c r="K17" s="9"/>
      <c r="L17" s="8"/>
      <c r="M17" s="100"/>
    </row>
    <row r="18" spans="2:14" ht="36.75" customHeight="1" thickBot="1">
      <c r="E18" s="208" t="s">
        <v>208</v>
      </c>
      <c r="F18" s="209"/>
      <c r="G18" s="209"/>
      <c r="H18" s="210"/>
      <c r="I18" s="211" t="s">
        <v>209</v>
      </c>
      <c r="J18" s="212"/>
      <c r="K18" s="212"/>
      <c r="L18" s="213"/>
      <c r="M18" s="200" t="s">
        <v>210</v>
      </c>
      <c r="N18" s="202" t="s">
        <v>211</v>
      </c>
    </row>
    <row r="19" spans="2:14" ht="19" thickBot="1">
      <c r="B19" s="134" t="s">
        <v>0</v>
      </c>
      <c r="C19" s="135" t="s">
        <v>1</v>
      </c>
      <c r="D19" s="152" t="s">
        <v>2</v>
      </c>
      <c r="E19" s="195" t="s">
        <v>3</v>
      </c>
      <c r="F19" s="196"/>
      <c r="G19" s="204" t="s">
        <v>4</v>
      </c>
      <c r="H19" s="205"/>
      <c r="I19" s="206" t="s">
        <v>3</v>
      </c>
      <c r="J19" s="196"/>
      <c r="K19" s="207" t="s">
        <v>4</v>
      </c>
      <c r="L19" s="205"/>
      <c r="M19" s="201"/>
      <c r="N19" s="203"/>
    </row>
    <row r="20" spans="2:14" s="4" customFormat="1" ht="17.25" customHeight="1" thickBot="1">
      <c r="B20" s="91"/>
      <c r="C20" s="92"/>
      <c r="D20" s="93"/>
      <c r="E20" s="111"/>
      <c r="F20" s="59"/>
      <c r="G20" s="59"/>
      <c r="H20" s="55"/>
      <c r="I20" s="111"/>
      <c r="J20" s="56"/>
      <c r="K20" s="57"/>
      <c r="L20" s="58"/>
      <c r="M20" s="112"/>
      <c r="N20" s="110"/>
    </row>
    <row r="21" spans="2:14" s="19" customFormat="1" ht="16.5" hidden="1" customHeight="1">
      <c r="B21" s="168"/>
      <c r="C21" s="187"/>
      <c r="D21" s="169"/>
      <c r="E21" s="104"/>
      <c r="F21" s="53" t="str">
        <f t="shared" ref="F21:F84" si="0">IF(E21=0,"0",IF(E21=20,"20,000",IF((E21/1000)&gt;12,"12,000",(E21/1000))))</f>
        <v>0</v>
      </c>
      <c r="G21" s="105"/>
      <c r="H21" s="54" t="str">
        <f t="shared" ref="H21:H84" si="1">IF(G21=0,"0",IF(G21=20,"20,000",IF((G21/1000)&gt;12,"12,000",(G21/1000))))</f>
        <v>0</v>
      </c>
      <c r="I21" s="106"/>
      <c r="J21" s="101" t="str">
        <f t="shared" ref="J21:J84" si="2">IF(I21=0,"0",IF(I21=20,"20,000",IF((I21/1000)&gt;12,"12,000",(I21/1000))))</f>
        <v>0</v>
      </c>
      <c r="K21" s="102"/>
      <c r="L21" s="103" t="str">
        <f t="shared" ref="L21:L84" si="3">IF(K21=0,"0",IF(K21=20,"20,000",IF((K21/1000)&gt;12,"12,000",(K21/1000))))</f>
        <v>0</v>
      </c>
      <c r="M21" s="113">
        <f t="shared" ref="M21:M84" si="4">L21+J21+H21+F21</f>
        <v>0</v>
      </c>
      <c r="N21" s="107"/>
    </row>
    <row r="22" spans="2:14" ht="17.25" hidden="1" customHeight="1">
      <c r="B22" s="83"/>
      <c r="C22" s="84"/>
      <c r="D22" s="82"/>
      <c r="E22" s="45"/>
      <c r="F22" s="46" t="str">
        <f t="shared" si="0"/>
        <v>0</v>
      </c>
      <c r="G22" s="47"/>
      <c r="H22" s="48" t="str">
        <f t="shared" si="1"/>
        <v>0</v>
      </c>
      <c r="I22" s="49"/>
      <c r="J22" s="50" t="str">
        <f t="shared" si="2"/>
        <v>0</v>
      </c>
      <c r="K22" s="51"/>
      <c r="L22" s="52" t="str">
        <f t="shared" si="3"/>
        <v>0</v>
      </c>
      <c r="M22" s="113">
        <f t="shared" si="4"/>
        <v>0</v>
      </c>
      <c r="N22" s="108"/>
    </row>
    <row r="23" spans="2:14" hidden="1">
      <c r="B23" s="83"/>
      <c r="C23" s="84"/>
      <c r="D23" s="82"/>
      <c r="E23" s="45"/>
      <c r="F23" s="46" t="str">
        <f t="shared" si="0"/>
        <v>0</v>
      </c>
      <c r="G23" s="47"/>
      <c r="H23" s="48" t="str">
        <f t="shared" si="1"/>
        <v>0</v>
      </c>
      <c r="I23" s="49"/>
      <c r="J23" s="50" t="str">
        <f t="shared" si="2"/>
        <v>0</v>
      </c>
      <c r="K23" s="51"/>
      <c r="L23" s="52" t="str">
        <f t="shared" si="3"/>
        <v>0</v>
      </c>
      <c r="M23" s="113">
        <f t="shared" si="4"/>
        <v>0</v>
      </c>
      <c r="N23" s="108"/>
    </row>
    <row r="24" spans="2:14" ht="14.25" hidden="1" customHeight="1">
      <c r="B24" s="83"/>
      <c r="C24" s="84"/>
      <c r="D24" s="82"/>
      <c r="E24" s="45"/>
      <c r="F24" s="46" t="str">
        <f t="shared" si="0"/>
        <v>0</v>
      </c>
      <c r="G24" s="47"/>
      <c r="H24" s="48" t="str">
        <f t="shared" si="1"/>
        <v>0</v>
      </c>
      <c r="I24" s="49"/>
      <c r="J24" s="50" t="str">
        <f t="shared" si="2"/>
        <v>0</v>
      </c>
      <c r="K24" s="51"/>
      <c r="L24" s="52" t="str">
        <f t="shared" si="3"/>
        <v>0</v>
      </c>
      <c r="M24" s="113">
        <f t="shared" si="4"/>
        <v>0</v>
      </c>
      <c r="N24" s="108"/>
    </row>
    <row r="25" spans="2:14" ht="15" hidden="1" customHeight="1">
      <c r="B25" s="83"/>
      <c r="C25" s="84"/>
      <c r="D25" s="82"/>
      <c r="E25" s="45"/>
      <c r="F25" s="46" t="str">
        <f t="shared" si="0"/>
        <v>0</v>
      </c>
      <c r="G25" s="47"/>
      <c r="H25" s="48" t="str">
        <f t="shared" si="1"/>
        <v>0</v>
      </c>
      <c r="I25" s="49"/>
      <c r="J25" s="50" t="str">
        <f t="shared" si="2"/>
        <v>0</v>
      </c>
      <c r="K25" s="71"/>
      <c r="L25" s="52" t="str">
        <f t="shared" si="3"/>
        <v>0</v>
      </c>
      <c r="M25" s="113">
        <f t="shared" si="4"/>
        <v>0</v>
      </c>
      <c r="N25" s="108"/>
    </row>
    <row r="26" spans="2:14" ht="15" hidden="1" customHeight="1">
      <c r="B26" s="83"/>
      <c r="C26" s="84"/>
      <c r="D26" s="82"/>
      <c r="E26" s="45"/>
      <c r="F26" s="46" t="str">
        <f t="shared" si="0"/>
        <v>0</v>
      </c>
      <c r="G26" s="47"/>
      <c r="H26" s="48" t="str">
        <f t="shared" si="1"/>
        <v>0</v>
      </c>
      <c r="I26" s="49"/>
      <c r="J26" s="50" t="str">
        <f t="shared" si="2"/>
        <v>0</v>
      </c>
      <c r="K26" s="51"/>
      <c r="L26" s="52" t="str">
        <f t="shared" si="3"/>
        <v>0</v>
      </c>
      <c r="M26" s="113">
        <f t="shared" si="4"/>
        <v>0</v>
      </c>
      <c r="N26" s="108"/>
    </row>
    <row r="27" spans="2:14" s="19" customFormat="1" hidden="1">
      <c r="B27" s="83"/>
      <c r="C27" s="84"/>
      <c r="D27" s="82"/>
      <c r="E27" s="45"/>
      <c r="F27" s="46" t="str">
        <f t="shared" si="0"/>
        <v>0</v>
      </c>
      <c r="G27" s="47"/>
      <c r="H27" s="48" t="str">
        <f t="shared" si="1"/>
        <v>0</v>
      </c>
      <c r="I27" s="49"/>
      <c r="J27" s="50" t="str">
        <f t="shared" si="2"/>
        <v>0</v>
      </c>
      <c r="K27" s="51"/>
      <c r="L27" s="52" t="str">
        <f t="shared" si="3"/>
        <v>0</v>
      </c>
      <c r="M27" s="113">
        <f t="shared" si="4"/>
        <v>0</v>
      </c>
      <c r="N27" s="108"/>
    </row>
    <row r="28" spans="2:14" s="19" customFormat="1" hidden="1">
      <c r="B28" s="185"/>
      <c r="C28" s="81"/>
      <c r="D28" s="82"/>
      <c r="E28" s="45"/>
      <c r="F28" s="46" t="str">
        <f t="shared" si="0"/>
        <v>0</v>
      </c>
      <c r="G28" s="47"/>
      <c r="H28" s="48" t="str">
        <f t="shared" si="1"/>
        <v>0</v>
      </c>
      <c r="I28" s="49"/>
      <c r="J28" s="50" t="str">
        <f t="shared" si="2"/>
        <v>0</v>
      </c>
      <c r="K28" s="51"/>
      <c r="L28" s="52" t="str">
        <f t="shared" si="3"/>
        <v>0</v>
      </c>
      <c r="M28" s="113">
        <f t="shared" si="4"/>
        <v>0</v>
      </c>
      <c r="N28" s="108"/>
    </row>
    <row r="29" spans="2:14" s="19" customFormat="1" hidden="1">
      <c r="B29" s="85"/>
      <c r="C29" s="84"/>
      <c r="D29" s="82"/>
      <c r="E29" s="45"/>
      <c r="F29" s="46" t="str">
        <f t="shared" si="0"/>
        <v>0</v>
      </c>
      <c r="G29" s="47"/>
      <c r="H29" s="48" t="str">
        <f t="shared" si="1"/>
        <v>0</v>
      </c>
      <c r="I29" s="49"/>
      <c r="J29" s="50" t="str">
        <f t="shared" si="2"/>
        <v>0</v>
      </c>
      <c r="K29" s="51"/>
      <c r="L29" s="52" t="str">
        <f t="shared" si="3"/>
        <v>0</v>
      </c>
      <c r="M29" s="113">
        <f t="shared" si="4"/>
        <v>0</v>
      </c>
      <c r="N29" s="108"/>
    </row>
    <row r="30" spans="2:14" ht="15" hidden="1" customHeight="1">
      <c r="B30" s="85"/>
      <c r="C30" s="84"/>
      <c r="D30" s="82"/>
      <c r="E30" s="45"/>
      <c r="F30" s="46" t="str">
        <f t="shared" si="0"/>
        <v>0</v>
      </c>
      <c r="G30" s="69"/>
      <c r="H30" s="48" t="str">
        <f t="shared" si="1"/>
        <v>0</v>
      </c>
      <c r="I30" s="49"/>
      <c r="J30" s="50" t="str">
        <f t="shared" si="2"/>
        <v>0</v>
      </c>
      <c r="K30" s="51"/>
      <c r="L30" s="52" t="str">
        <f t="shared" si="3"/>
        <v>0</v>
      </c>
      <c r="M30" s="113">
        <f t="shared" si="4"/>
        <v>0</v>
      </c>
      <c r="N30" s="108"/>
    </row>
    <row r="31" spans="2:14" hidden="1">
      <c r="B31" s="85"/>
      <c r="C31" s="84"/>
      <c r="D31" s="82"/>
      <c r="E31" s="45"/>
      <c r="F31" s="46" t="str">
        <f t="shared" si="0"/>
        <v>0</v>
      </c>
      <c r="G31" s="47"/>
      <c r="H31" s="48" t="str">
        <f t="shared" si="1"/>
        <v>0</v>
      </c>
      <c r="I31" s="49"/>
      <c r="J31" s="50" t="str">
        <f t="shared" si="2"/>
        <v>0</v>
      </c>
      <c r="K31" s="51"/>
      <c r="L31" s="52" t="str">
        <f t="shared" si="3"/>
        <v>0</v>
      </c>
      <c r="M31" s="113">
        <f t="shared" si="4"/>
        <v>0</v>
      </c>
      <c r="N31" s="108"/>
    </row>
    <row r="32" spans="2:14" ht="15" hidden="1" customHeight="1">
      <c r="B32" s="85"/>
      <c r="C32" s="84"/>
      <c r="D32" s="82"/>
      <c r="E32" s="45"/>
      <c r="F32" s="46" t="str">
        <f t="shared" si="0"/>
        <v>0</v>
      </c>
      <c r="G32" s="47"/>
      <c r="H32" s="48" t="str">
        <f t="shared" si="1"/>
        <v>0</v>
      </c>
      <c r="I32" s="49"/>
      <c r="J32" s="50" t="str">
        <f t="shared" si="2"/>
        <v>0</v>
      </c>
      <c r="K32" s="51"/>
      <c r="L32" s="52" t="str">
        <f t="shared" si="3"/>
        <v>0</v>
      </c>
      <c r="M32" s="113">
        <f t="shared" si="4"/>
        <v>0</v>
      </c>
      <c r="N32" s="108"/>
    </row>
    <row r="33" spans="2:14" hidden="1">
      <c r="B33" s="83"/>
      <c r="C33" s="84"/>
      <c r="D33" s="82"/>
      <c r="E33" s="45"/>
      <c r="F33" s="46" t="str">
        <f t="shared" si="0"/>
        <v>0</v>
      </c>
      <c r="G33" s="70"/>
      <c r="H33" s="48" t="str">
        <f t="shared" si="1"/>
        <v>0</v>
      </c>
      <c r="I33" s="49"/>
      <c r="J33" s="50" t="str">
        <f t="shared" si="2"/>
        <v>0</v>
      </c>
      <c r="K33" s="71"/>
      <c r="L33" s="52" t="str">
        <f t="shared" si="3"/>
        <v>0</v>
      </c>
      <c r="M33" s="113">
        <f t="shared" si="4"/>
        <v>0</v>
      </c>
      <c r="N33" s="108"/>
    </row>
    <row r="34" spans="2:14" hidden="1">
      <c r="B34" s="83"/>
      <c r="C34" s="84"/>
      <c r="D34" s="82"/>
      <c r="E34" s="45"/>
      <c r="F34" s="46" t="str">
        <f t="shared" si="0"/>
        <v>0</v>
      </c>
      <c r="G34" s="70"/>
      <c r="H34" s="48" t="str">
        <f t="shared" si="1"/>
        <v>0</v>
      </c>
      <c r="I34" s="49"/>
      <c r="J34" s="50" t="str">
        <f t="shared" si="2"/>
        <v>0</v>
      </c>
      <c r="K34" s="71"/>
      <c r="L34" s="52" t="str">
        <f t="shared" si="3"/>
        <v>0</v>
      </c>
      <c r="M34" s="113">
        <f t="shared" si="4"/>
        <v>0</v>
      </c>
      <c r="N34" s="108"/>
    </row>
    <row r="35" spans="2:14" hidden="1">
      <c r="B35" s="83"/>
      <c r="C35" s="84"/>
      <c r="D35" s="82"/>
      <c r="E35" s="45"/>
      <c r="F35" s="46" t="str">
        <f t="shared" si="0"/>
        <v>0</v>
      </c>
      <c r="G35" s="47"/>
      <c r="H35" s="48" t="str">
        <f t="shared" si="1"/>
        <v>0</v>
      </c>
      <c r="I35" s="49"/>
      <c r="J35" s="50" t="str">
        <f t="shared" si="2"/>
        <v>0</v>
      </c>
      <c r="K35" s="51"/>
      <c r="L35" s="52" t="str">
        <f t="shared" si="3"/>
        <v>0</v>
      </c>
      <c r="M35" s="113">
        <f t="shared" si="4"/>
        <v>0</v>
      </c>
      <c r="N35" s="108"/>
    </row>
    <row r="36" spans="2:14" hidden="1">
      <c r="B36" s="83"/>
      <c r="C36" s="84"/>
      <c r="D36" s="82"/>
      <c r="E36" s="45"/>
      <c r="F36" s="46" t="str">
        <f t="shared" si="0"/>
        <v>0</v>
      </c>
      <c r="G36" s="47"/>
      <c r="H36" s="48" t="str">
        <f t="shared" si="1"/>
        <v>0</v>
      </c>
      <c r="I36" s="49"/>
      <c r="J36" s="50" t="str">
        <f t="shared" si="2"/>
        <v>0</v>
      </c>
      <c r="K36" s="51"/>
      <c r="L36" s="52" t="str">
        <f t="shared" si="3"/>
        <v>0</v>
      </c>
      <c r="M36" s="113">
        <f t="shared" si="4"/>
        <v>0</v>
      </c>
      <c r="N36" s="108"/>
    </row>
    <row r="37" spans="2:14" hidden="1">
      <c r="B37" s="80"/>
      <c r="C37" s="81"/>
      <c r="D37" s="82"/>
      <c r="E37" s="45"/>
      <c r="F37" s="46" t="str">
        <f t="shared" si="0"/>
        <v>0</v>
      </c>
      <c r="G37" s="47"/>
      <c r="H37" s="48" t="str">
        <f t="shared" si="1"/>
        <v>0</v>
      </c>
      <c r="I37" s="49"/>
      <c r="J37" s="50" t="str">
        <f t="shared" si="2"/>
        <v>0</v>
      </c>
      <c r="K37" s="51"/>
      <c r="L37" s="52" t="str">
        <f t="shared" si="3"/>
        <v>0</v>
      </c>
      <c r="M37" s="113">
        <f t="shared" si="4"/>
        <v>0</v>
      </c>
      <c r="N37" s="108"/>
    </row>
    <row r="38" spans="2:14" hidden="1">
      <c r="B38" s="89"/>
      <c r="C38" s="84"/>
      <c r="D38" s="82"/>
      <c r="E38" s="45"/>
      <c r="F38" s="46" t="str">
        <f t="shared" si="0"/>
        <v>0</v>
      </c>
      <c r="G38" s="47"/>
      <c r="H38" s="48" t="str">
        <f t="shared" si="1"/>
        <v>0</v>
      </c>
      <c r="I38" s="49"/>
      <c r="J38" s="50" t="str">
        <f t="shared" si="2"/>
        <v>0</v>
      </c>
      <c r="K38" s="51"/>
      <c r="L38" s="52" t="str">
        <f t="shared" si="3"/>
        <v>0</v>
      </c>
      <c r="M38" s="113">
        <f t="shared" si="4"/>
        <v>0</v>
      </c>
      <c r="N38" s="108"/>
    </row>
    <row r="39" spans="2:14" hidden="1">
      <c r="B39" s="83"/>
      <c r="C39" s="85"/>
      <c r="D39" s="82"/>
      <c r="E39" s="45"/>
      <c r="F39" s="46" t="str">
        <f t="shared" si="0"/>
        <v>0</v>
      </c>
      <c r="G39" s="47"/>
      <c r="H39" s="48" t="str">
        <f t="shared" si="1"/>
        <v>0</v>
      </c>
      <c r="I39" s="49"/>
      <c r="J39" s="50" t="str">
        <f t="shared" si="2"/>
        <v>0</v>
      </c>
      <c r="K39" s="51"/>
      <c r="L39" s="52" t="str">
        <f t="shared" si="3"/>
        <v>0</v>
      </c>
      <c r="M39" s="113">
        <f t="shared" si="4"/>
        <v>0</v>
      </c>
      <c r="N39" s="108"/>
    </row>
    <row r="40" spans="2:14" hidden="1">
      <c r="B40" s="83"/>
      <c r="C40" s="84"/>
      <c r="D40" s="82"/>
      <c r="E40" s="45"/>
      <c r="F40" s="46" t="str">
        <f t="shared" si="0"/>
        <v>0</v>
      </c>
      <c r="G40" s="47"/>
      <c r="H40" s="48" t="str">
        <f t="shared" si="1"/>
        <v>0</v>
      </c>
      <c r="I40" s="49"/>
      <c r="J40" s="50" t="str">
        <f t="shared" si="2"/>
        <v>0</v>
      </c>
      <c r="K40" s="51"/>
      <c r="L40" s="52" t="str">
        <f t="shared" si="3"/>
        <v>0</v>
      </c>
      <c r="M40" s="113">
        <f t="shared" si="4"/>
        <v>0</v>
      </c>
      <c r="N40" s="108"/>
    </row>
    <row r="41" spans="2:14" hidden="1">
      <c r="B41" s="83"/>
      <c r="C41" s="84"/>
      <c r="D41" s="82"/>
      <c r="E41" s="45"/>
      <c r="F41" s="46" t="str">
        <f t="shared" si="0"/>
        <v>0</v>
      </c>
      <c r="G41" s="47"/>
      <c r="H41" s="48" t="str">
        <f t="shared" si="1"/>
        <v>0</v>
      </c>
      <c r="I41" s="49"/>
      <c r="J41" s="50" t="str">
        <f t="shared" si="2"/>
        <v>0</v>
      </c>
      <c r="K41" s="51"/>
      <c r="L41" s="52" t="str">
        <f t="shared" si="3"/>
        <v>0</v>
      </c>
      <c r="M41" s="113">
        <f t="shared" si="4"/>
        <v>0</v>
      </c>
      <c r="N41" s="108"/>
    </row>
    <row r="42" spans="2:14" hidden="1">
      <c r="B42" s="186"/>
      <c r="C42" s="189"/>
      <c r="D42" s="191"/>
      <c r="E42" s="45"/>
      <c r="F42" s="46" t="str">
        <f t="shared" si="0"/>
        <v>0</v>
      </c>
      <c r="G42" s="47"/>
      <c r="H42" s="48" t="str">
        <f t="shared" si="1"/>
        <v>0</v>
      </c>
      <c r="I42" s="49"/>
      <c r="J42" s="50" t="str">
        <f t="shared" si="2"/>
        <v>0</v>
      </c>
      <c r="K42" s="51"/>
      <c r="L42" s="52" t="str">
        <f t="shared" si="3"/>
        <v>0</v>
      </c>
      <c r="M42" s="113">
        <f t="shared" si="4"/>
        <v>0</v>
      </c>
      <c r="N42" s="108"/>
    </row>
    <row r="43" spans="2:14" hidden="1">
      <c r="B43" s="83"/>
      <c r="C43" s="84"/>
      <c r="D43" s="82"/>
      <c r="E43" s="45"/>
      <c r="F43" s="46" t="str">
        <f t="shared" si="0"/>
        <v>0</v>
      </c>
      <c r="G43" s="47"/>
      <c r="H43" s="48" t="str">
        <f t="shared" si="1"/>
        <v>0</v>
      </c>
      <c r="I43" s="49"/>
      <c r="J43" s="50" t="str">
        <f t="shared" si="2"/>
        <v>0</v>
      </c>
      <c r="K43" s="51"/>
      <c r="L43" s="52" t="str">
        <f t="shared" si="3"/>
        <v>0</v>
      </c>
      <c r="M43" s="113">
        <f t="shared" si="4"/>
        <v>0</v>
      </c>
      <c r="N43" s="108"/>
    </row>
    <row r="44" spans="2:14" hidden="1">
      <c r="B44" s="83"/>
      <c r="C44" s="84"/>
      <c r="D44" s="82"/>
      <c r="E44" s="45"/>
      <c r="F44" s="46" t="str">
        <f t="shared" si="0"/>
        <v>0</v>
      </c>
      <c r="G44" s="47"/>
      <c r="H44" s="48" t="str">
        <f t="shared" si="1"/>
        <v>0</v>
      </c>
      <c r="I44" s="49"/>
      <c r="J44" s="50" t="str">
        <f t="shared" si="2"/>
        <v>0</v>
      </c>
      <c r="K44" s="51"/>
      <c r="L44" s="52" t="str">
        <f t="shared" si="3"/>
        <v>0</v>
      </c>
      <c r="M44" s="113">
        <f t="shared" si="4"/>
        <v>0</v>
      </c>
      <c r="N44" s="108"/>
    </row>
    <row r="45" spans="2:14" hidden="1">
      <c r="B45" s="83"/>
      <c r="C45" s="84"/>
      <c r="D45" s="82"/>
      <c r="E45" s="45"/>
      <c r="F45" s="46" t="str">
        <f t="shared" si="0"/>
        <v>0</v>
      </c>
      <c r="G45" s="47"/>
      <c r="H45" s="48" t="str">
        <f t="shared" si="1"/>
        <v>0</v>
      </c>
      <c r="I45" s="49"/>
      <c r="J45" s="50" t="str">
        <f t="shared" si="2"/>
        <v>0</v>
      </c>
      <c r="K45" s="51"/>
      <c r="L45" s="52" t="str">
        <f t="shared" si="3"/>
        <v>0</v>
      </c>
      <c r="M45" s="113">
        <f t="shared" si="4"/>
        <v>0</v>
      </c>
      <c r="N45" s="108"/>
    </row>
    <row r="46" spans="2:14" hidden="1">
      <c r="B46" s="83"/>
      <c r="C46" s="84"/>
      <c r="D46" s="82"/>
      <c r="E46" s="45"/>
      <c r="F46" s="46" t="str">
        <f t="shared" si="0"/>
        <v>0</v>
      </c>
      <c r="G46" s="47"/>
      <c r="H46" s="48" t="str">
        <f t="shared" si="1"/>
        <v>0</v>
      </c>
      <c r="I46" s="49"/>
      <c r="J46" s="50" t="str">
        <f t="shared" si="2"/>
        <v>0</v>
      </c>
      <c r="K46" s="51"/>
      <c r="L46" s="52" t="str">
        <f t="shared" si="3"/>
        <v>0</v>
      </c>
      <c r="M46" s="113">
        <f t="shared" si="4"/>
        <v>0</v>
      </c>
      <c r="N46" s="108"/>
    </row>
    <row r="47" spans="2:14" hidden="1">
      <c r="B47" s="83"/>
      <c r="C47" s="84"/>
      <c r="D47" s="82"/>
      <c r="E47" s="45"/>
      <c r="F47" s="46" t="str">
        <f t="shared" si="0"/>
        <v>0</v>
      </c>
      <c r="G47" s="47"/>
      <c r="H47" s="48" t="str">
        <f t="shared" si="1"/>
        <v>0</v>
      </c>
      <c r="I47" s="49"/>
      <c r="J47" s="50" t="str">
        <f t="shared" si="2"/>
        <v>0</v>
      </c>
      <c r="K47" s="51"/>
      <c r="L47" s="52" t="str">
        <f t="shared" si="3"/>
        <v>0</v>
      </c>
      <c r="M47" s="113">
        <f t="shared" si="4"/>
        <v>0</v>
      </c>
      <c r="N47" s="108"/>
    </row>
    <row r="48" spans="2:14" hidden="1">
      <c r="B48" s="83"/>
      <c r="C48" s="84"/>
      <c r="D48" s="82"/>
      <c r="E48" s="45"/>
      <c r="F48" s="46" t="str">
        <f t="shared" si="0"/>
        <v>0</v>
      </c>
      <c r="G48" s="47"/>
      <c r="H48" s="48" t="str">
        <f t="shared" si="1"/>
        <v>0</v>
      </c>
      <c r="I48" s="49"/>
      <c r="J48" s="50" t="str">
        <f t="shared" si="2"/>
        <v>0</v>
      </c>
      <c r="K48" s="51"/>
      <c r="L48" s="52" t="str">
        <f t="shared" si="3"/>
        <v>0</v>
      </c>
      <c r="M48" s="113">
        <f t="shared" si="4"/>
        <v>0</v>
      </c>
      <c r="N48" s="108"/>
    </row>
    <row r="49" spans="2:14" hidden="1">
      <c r="B49" s="83"/>
      <c r="C49" s="84"/>
      <c r="D49" s="82"/>
      <c r="E49" s="45"/>
      <c r="F49" s="46" t="str">
        <f t="shared" si="0"/>
        <v>0</v>
      </c>
      <c r="G49" s="47"/>
      <c r="H49" s="48" t="str">
        <f t="shared" si="1"/>
        <v>0</v>
      </c>
      <c r="I49" s="49"/>
      <c r="J49" s="50" t="str">
        <f t="shared" si="2"/>
        <v>0</v>
      </c>
      <c r="K49" s="51"/>
      <c r="L49" s="52" t="str">
        <f t="shared" si="3"/>
        <v>0</v>
      </c>
      <c r="M49" s="113">
        <f t="shared" si="4"/>
        <v>0</v>
      </c>
      <c r="N49" s="108"/>
    </row>
    <row r="50" spans="2:14" hidden="1">
      <c r="B50" s="83"/>
      <c r="C50" s="84"/>
      <c r="D50" s="82"/>
      <c r="E50" s="45"/>
      <c r="F50" s="46" t="str">
        <f t="shared" si="0"/>
        <v>0</v>
      </c>
      <c r="G50" s="47"/>
      <c r="H50" s="48" t="str">
        <f t="shared" si="1"/>
        <v>0</v>
      </c>
      <c r="I50" s="49"/>
      <c r="J50" s="50" t="str">
        <f t="shared" si="2"/>
        <v>0</v>
      </c>
      <c r="K50" s="51"/>
      <c r="L50" s="52" t="str">
        <f t="shared" si="3"/>
        <v>0</v>
      </c>
      <c r="M50" s="113">
        <f t="shared" si="4"/>
        <v>0</v>
      </c>
      <c r="N50" s="108"/>
    </row>
    <row r="51" spans="2:14" hidden="1">
      <c r="B51" s="83"/>
      <c r="C51" s="85"/>
      <c r="D51" s="82"/>
      <c r="E51" s="45"/>
      <c r="F51" s="46" t="str">
        <f t="shared" si="0"/>
        <v>0</v>
      </c>
      <c r="G51" s="47"/>
      <c r="H51" s="48" t="str">
        <f t="shared" si="1"/>
        <v>0</v>
      </c>
      <c r="I51" s="49"/>
      <c r="J51" s="50" t="str">
        <f t="shared" si="2"/>
        <v>0</v>
      </c>
      <c r="K51" s="51"/>
      <c r="L51" s="52" t="str">
        <f t="shared" si="3"/>
        <v>0</v>
      </c>
      <c r="M51" s="113">
        <f t="shared" si="4"/>
        <v>0</v>
      </c>
      <c r="N51" s="108"/>
    </row>
    <row r="52" spans="2:14" hidden="1">
      <c r="B52" s="83"/>
      <c r="C52" s="84"/>
      <c r="D52" s="82"/>
      <c r="E52" s="45"/>
      <c r="F52" s="46" t="str">
        <f t="shared" si="0"/>
        <v>0</v>
      </c>
      <c r="G52" s="47"/>
      <c r="H52" s="48" t="str">
        <f t="shared" si="1"/>
        <v>0</v>
      </c>
      <c r="I52" s="49"/>
      <c r="J52" s="50" t="str">
        <f t="shared" si="2"/>
        <v>0</v>
      </c>
      <c r="K52" s="51"/>
      <c r="L52" s="52" t="str">
        <f t="shared" si="3"/>
        <v>0</v>
      </c>
      <c r="M52" s="113">
        <f t="shared" si="4"/>
        <v>0</v>
      </c>
      <c r="N52" s="108"/>
    </row>
    <row r="53" spans="2:14" hidden="1">
      <c r="B53" s="83"/>
      <c r="C53" s="84"/>
      <c r="D53" s="82"/>
      <c r="E53" s="45"/>
      <c r="F53" s="46" t="str">
        <f t="shared" si="0"/>
        <v>0</v>
      </c>
      <c r="G53" s="47"/>
      <c r="H53" s="48" t="str">
        <f t="shared" si="1"/>
        <v>0</v>
      </c>
      <c r="I53" s="49"/>
      <c r="J53" s="50" t="str">
        <f t="shared" si="2"/>
        <v>0</v>
      </c>
      <c r="K53" s="51"/>
      <c r="L53" s="52" t="str">
        <f t="shared" si="3"/>
        <v>0</v>
      </c>
      <c r="M53" s="113">
        <f t="shared" si="4"/>
        <v>0</v>
      </c>
      <c r="N53" s="108"/>
    </row>
    <row r="54" spans="2:14" hidden="1">
      <c r="B54" s="83"/>
      <c r="C54" s="84"/>
      <c r="D54" s="82"/>
      <c r="E54" s="45"/>
      <c r="F54" s="46" t="str">
        <f t="shared" si="0"/>
        <v>0</v>
      </c>
      <c r="G54" s="70"/>
      <c r="H54" s="48" t="str">
        <f t="shared" si="1"/>
        <v>0</v>
      </c>
      <c r="I54" s="49"/>
      <c r="J54" s="50" t="str">
        <f t="shared" si="2"/>
        <v>0</v>
      </c>
      <c r="K54" s="71"/>
      <c r="L54" s="52" t="str">
        <f t="shared" si="3"/>
        <v>0</v>
      </c>
      <c r="M54" s="113">
        <f t="shared" si="4"/>
        <v>0</v>
      </c>
      <c r="N54" s="108"/>
    </row>
    <row r="55" spans="2:14" hidden="1">
      <c r="B55" s="83"/>
      <c r="C55" s="84"/>
      <c r="D55" s="82"/>
      <c r="E55" s="45"/>
      <c r="F55" s="46" t="str">
        <f t="shared" si="0"/>
        <v>0</v>
      </c>
      <c r="G55" s="47"/>
      <c r="H55" s="48" t="str">
        <f t="shared" si="1"/>
        <v>0</v>
      </c>
      <c r="I55" s="49"/>
      <c r="J55" s="50" t="str">
        <f t="shared" si="2"/>
        <v>0</v>
      </c>
      <c r="K55" s="51"/>
      <c r="L55" s="52" t="str">
        <f t="shared" si="3"/>
        <v>0</v>
      </c>
      <c r="M55" s="113">
        <f t="shared" si="4"/>
        <v>0</v>
      </c>
      <c r="N55" s="108"/>
    </row>
    <row r="56" spans="2:14" hidden="1">
      <c r="B56" s="83"/>
      <c r="C56" s="84"/>
      <c r="D56" s="82"/>
      <c r="E56" s="45"/>
      <c r="F56" s="46" t="str">
        <f t="shared" si="0"/>
        <v>0</v>
      </c>
      <c r="G56" s="47"/>
      <c r="H56" s="48" t="str">
        <f t="shared" si="1"/>
        <v>0</v>
      </c>
      <c r="I56" s="49"/>
      <c r="J56" s="50" t="str">
        <f t="shared" si="2"/>
        <v>0</v>
      </c>
      <c r="K56" s="51"/>
      <c r="L56" s="52" t="str">
        <f t="shared" si="3"/>
        <v>0</v>
      </c>
      <c r="M56" s="113">
        <f t="shared" si="4"/>
        <v>0</v>
      </c>
      <c r="N56" s="108"/>
    </row>
    <row r="57" spans="2:14" hidden="1">
      <c r="B57" s="83"/>
      <c r="C57" s="84"/>
      <c r="D57" s="82"/>
      <c r="E57" s="45"/>
      <c r="F57" s="46" t="str">
        <f t="shared" si="0"/>
        <v>0</v>
      </c>
      <c r="G57" s="47"/>
      <c r="H57" s="48" t="str">
        <f t="shared" si="1"/>
        <v>0</v>
      </c>
      <c r="I57" s="49"/>
      <c r="J57" s="50" t="str">
        <f t="shared" si="2"/>
        <v>0</v>
      </c>
      <c r="K57" s="51"/>
      <c r="L57" s="52" t="str">
        <f t="shared" si="3"/>
        <v>0</v>
      </c>
      <c r="M57" s="113">
        <f t="shared" si="4"/>
        <v>0</v>
      </c>
      <c r="N57" s="108"/>
    </row>
    <row r="58" spans="2:14" hidden="1">
      <c r="B58" s="83"/>
      <c r="C58" s="84"/>
      <c r="D58" s="82"/>
      <c r="E58" s="45"/>
      <c r="F58" s="46" t="str">
        <f t="shared" si="0"/>
        <v>0</v>
      </c>
      <c r="G58" s="47"/>
      <c r="H58" s="48" t="str">
        <f t="shared" si="1"/>
        <v>0</v>
      </c>
      <c r="I58" s="49"/>
      <c r="J58" s="50" t="str">
        <f t="shared" si="2"/>
        <v>0</v>
      </c>
      <c r="K58" s="51"/>
      <c r="L58" s="52" t="str">
        <f t="shared" si="3"/>
        <v>0</v>
      </c>
      <c r="M58" s="113">
        <f t="shared" si="4"/>
        <v>0</v>
      </c>
      <c r="N58" s="108"/>
    </row>
    <row r="59" spans="2:14" hidden="1">
      <c r="B59" s="83"/>
      <c r="C59" s="84"/>
      <c r="D59" s="82"/>
      <c r="E59" s="45"/>
      <c r="F59" s="46" t="str">
        <f t="shared" si="0"/>
        <v>0</v>
      </c>
      <c r="G59" s="47"/>
      <c r="H59" s="48" t="str">
        <f t="shared" si="1"/>
        <v>0</v>
      </c>
      <c r="I59" s="49"/>
      <c r="J59" s="50" t="str">
        <f t="shared" si="2"/>
        <v>0</v>
      </c>
      <c r="K59" s="51"/>
      <c r="L59" s="52" t="str">
        <f t="shared" si="3"/>
        <v>0</v>
      </c>
      <c r="M59" s="113">
        <f t="shared" si="4"/>
        <v>0</v>
      </c>
      <c r="N59" s="108"/>
    </row>
    <row r="60" spans="2:14" hidden="1">
      <c r="B60" s="83"/>
      <c r="C60" s="84"/>
      <c r="D60" s="82"/>
      <c r="E60" s="45"/>
      <c r="F60" s="46" t="str">
        <f t="shared" si="0"/>
        <v>0</v>
      </c>
      <c r="G60" s="47"/>
      <c r="H60" s="48" t="str">
        <f t="shared" si="1"/>
        <v>0</v>
      </c>
      <c r="I60" s="49"/>
      <c r="J60" s="50" t="str">
        <f t="shared" si="2"/>
        <v>0</v>
      </c>
      <c r="K60" s="51"/>
      <c r="L60" s="52" t="str">
        <f t="shared" si="3"/>
        <v>0</v>
      </c>
      <c r="M60" s="113">
        <f t="shared" si="4"/>
        <v>0</v>
      </c>
      <c r="N60" s="108"/>
    </row>
    <row r="61" spans="2:14" hidden="1">
      <c r="B61" s="83"/>
      <c r="C61" s="84"/>
      <c r="D61" s="82"/>
      <c r="E61" s="45"/>
      <c r="F61" s="46" t="str">
        <f t="shared" si="0"/>
        <v>0</v>
      </c>
      <c r="G61" s="47"/>
      <c r="H61" s="48" t="str">
        <f t="shared" si="1"/>
        <v>0</v>
      </c>
      <c r="I61" s="49"/>
      <c r="J61" s="50" t="str">
        <f t="shared" si="2"/>
        <v>0</v>
      </c>
      <c r="K61" s="51"/>
      <c r="L61" s="52" t="str">
        <f t="shared" si="3"/>
        <v>0</v>
      </c>
      <c r="M61" s="113">
        <f t="shared" si="4"/>
        <v>0</v>
      </c>
      <c r="N61" s="108"/>
    </row>
    <row r="62" spans="2:14" hidden="1">
      <c r="B62" s="80"/>
      <c r="C62" s="81"/>
      <c r="D62" s="82"/>
      <c r="E62" s="45"/>
      <c r="F62" s="46" t="str">
        <f t="shared" si="0"/>
        <v>0</v>
      </c>
      <c r="G62" s="47"/>
      <c r="H62" s="48" t="str">
        <f t="shared" si="1"/>
        <v>0</v>
      </c>
      <c r="I62" s="49"/>
      <c r="J62" s="50" t="str">
        <f t="shared" si="2"/>
        <v>0</v>
      </c>
      <c r="K62" s="51"/>
      <c r="L62" s="52" t="str">
        <f t="shared" si="3"/>
        <v>0</v>
      </c>
      <c r="M62" s="113">
        <f t="shared" si="4"/>
        <v>0</v>
      </c>
      <c r="N62" s="108"/>
    </row>
    <row r="63" spans="2:14" hidden="1">
      <c r="B63" s="86"/>
      <c r="C63" s="87"/>
      <c r="D63" s="88"/>
      <c r="E63" s="45"/>
      <c r="F63" s="46" t="str">
        <f t="shared" si="0"/>
        <v>0</v>
      </c>
      <c r="G63" s="47"/>
      <c r="H63" s="48" t="str">
        <f t="shared" si="1"/>
        <v>0</v>
      </c>
      <c r="I63" s="49"/>
      <c r="J63" s="50" t="str">
        <f t="shared" si="2"/>
        <v>0</v>
      </c>
      <c r="K63" s="51"/>
      <c r="L63" s="52" t="str">
        <f t="shared" si="3"/>
        <v>0</v>
      </c>
      <c r="M63" s="113">
        <f t="shared" si="4"/>
        <v>0</v>
      </c>
      <c r="N63" s="108"/>
    </row>
    <row r="64" spans="2:14" hidden="1">
      <c r="B64" s="83"/>
      <c r="C64" s="84"/>
      <c r="D64" s="82"/>
      <c r="E64" s="45"/>
      <c r="F64" s="46" t="str">
        <f t="shared" si="0"/>
        <v>0</v>
      </c>
      <c r="G64" s="47"/>
      <c r="H64" s="48" t="str">
        <f t="shared" si="1"/>
        <v>0</v>
      </c>
      <c r="I64" s="49"/>
      <c r="J64" s="50" t="str">
        <f t="shared" si="2"/>
        <v>0</v>
      </c>
      <c r="K64" s="51"/>
      <c r="L64" s="52" t="str">
        <f t="shared" si="3"/>
        <v>0</v>
      </c>
      <c r="M64" s="113">
        <f t="shared" si="4"/>
        <v>0</v>
      </c>
      <c r="N64" s="108"/>
    </row>
    <row r="65" spans="2:14" hidden="1">
      <c r="B65" s="83"/>
      <c r="C65" s="84"/>
      <c r="D65" s="82"/>
      <c r="E65" s="45"/>
      <c r="F65" s="46" t="str">
        <f t="shared" si="0"/>
        <v>0</v>
      </c>
      <c r="G65" s="47"/>
      <c r="H65" s="48" t="str">
        <f t="shared" si="1"/>
        <v>0</v>
      </c>
      <c r="I65" s="49"/>
      <c r="J65" s="50" t="str">
        <f t="shared" si="2"/>
        <v>0</v>
      </c>
      <c r="K65" s="51"/>
      <c r="L65" s="52" t="str">
        <f t="shared" si="3"/>
        <v>0</v>
      </c>
      <c r="M65" s="113">
        <f t="shared" si="4"/>
        <v>0</v>
      </c>
      <c r="N65" s="108"/>
    </row>
    <row r="66" spans="2:14" hidden="1">
      <c r="B66" s="83"/>
      <c r="C66" s="84"/>
      <c r="D66" s="82"/>
      <c r="E66" s="45"/>
      <c r="F66" s="46" t="str">
        <f t="shared" si="0"/>
        <v>0</v>
      </c>
      <c r="G66" s="47"/>
      <c r="H66" s="48" t="str">
        <f t="shared" si="1"/>
        <v>0</v>
      </c>
      <c r="I66" s="49"/>
      <c r="J66" s="50" t="str">
        <f t="shared" si="2"/>
        <v>0</v>
      </c>
      <c r="K66" s="51"/>
      <c r="L66" s="52" t="str">
        <f t="shared" si="3"/>
        <v>0</v>
      </c>
      <c r="M66" s="113">
        <f t="shared" si="4"/>
        <v>0</v>
      </c>
      <c r="N66" s="108"/>
    </row>
    <row r="67" spans="2:14" hidden="1">
      <c r="B67" s="83"/>
      <c r="C67" s="84"/>
      <c r="D67" s="82"/>
      <c r="E67" s="45"/>
      <c r="F67" s="46" t="str">
        <f t="shared" si="0"/>
        <v>0</v>
      </c>
      <c r="G67" s="47"/>
      <c r="H67" s="48" t="str">
        <f t="shared" si="1"/>
        <v>0</v>
      </c>
      <c r="I67" s="49"/>
      <c r="J67" s="50" t="str">
        <f t="shared" si="2"/>
        <v>0</v>
      </c>
      <c r="K67" s="71"/>
      <c r="L67" s="52" t="str">
        <f t="shared" si="3"/>
        <v>0</v>
      </c>
      <c r="M67" s="113">
        <f t="shared" si="4"/>
        <v>0</v>
      </c>
      <c r="N67" s="108"/>
    </row>
    <row r="68" spans="2:14" hidden="1">
      <c r="B68" s="83"/>
      <c r="C68" s="84"/>
      <c r="D68" s="82"/>
      <c r="E68" s="45"/>
      <c r="F68" s="46" t="str">
        <f t="shared" si="0"/>
        <v>0</v>
      </c>
      <c r="G68" s="47"/>
      <c r="H68" s="48" t="str">
        <f t="shared" si="1"/>
        <v>0</v>
      </c>
      <c r="I68" s="49"/>
      <c r="J68" s="50" t="str">
        <f t="shared" si="2"/>
        <v>0</v>
      </c>
      <c r="K68" s="51"/>
      <c r="L68" s="52" t="str">
        <f t="shared" si="3"/>
        <v>0</v>
      </c>
      <c r="M68" s="113">
        <f t="shared" si="4"/>
        <v>0</v>
      </c>
      <c r="N68" s="108"/>
    </row>
    <row r="69" spans="2:14" hidden="1">
      <c r="B69" s="83"/>
      <c r="C69" s="84"/>
      <c r="D69" s="82"/>
      <c r="E69" s="45"/>
      <c r="F69" s="46" t="str">
        <f t="shared" si="0"/>
        <v>0</v>
      </c>
      <c r="G69" s="47"/>
      <c r="H69" s="48" t="str">
        <f t="shared" si="1"/>
        <v>0</v>
      </c>
      <c r="I69" s="49"/>
      <c r="J69" s="50" t="str">
        <f t="shared" si="2"/>
        <v>0</v>
      </c>
      <c r="K69" s="51"/>
      <c r="L69" s="52" t="str">
        <f t="shared" si="3"/>
        <v>0</v>
      </c>
      <c r="M69" s="113">
        <f t="shared" si="4"/>
        <v>0</v>
      </c>
      <c r="N69" s="108"/>
    </row>
    <row r="70" spans="2:14" hidden="1">
      <c r="B70" s="83"/>
      <c r="C70" s="84"/>
      <c r="D70" s="82"/>
      <c r="E70" s="45"/>
      <c r="F70" s="46" t="str">
        <f t="shared" si="0"/>
        <v>0</v>
      </c>
      <c r="G70" s="47"/>
      <c r="H70" s="48" t="str">
        <f t="shared" si="1"/>
        <v>0</v>
      </c>
      <c r="I70" s="49"/>
      <c r="J70" s="50" t="str">
        <f t="shared" si="2"/>
        <v>0</v>
      </c>
      <c r="K70" s="51"/>
      <c r="L70" s="52" t="str">
        <f t="shared" si="3"/>
        <v>0</v>
      </c>
      <c r="M70" s="113">
        <f t="shared" si="4"/>
        <v>0</v>
      </c>
      <c r="N70" s="108"/>
    </row>
    <row r="71" spans="2:14" hidden="1">
      <c r="B71" s="83"/>
      <c r="C71" s="84"/>
      <c r="D71" s="82"/>
      <c r="E71" s="45"/>
      <c r="F71" s="46" t="str">
        <f t="shared" si="0"/>
        <v>0</v>
      </c>
      <c r="G71" s="47"/>
      <c r="H71" s="48" t="str">
        <f t="shared" si="1"/>
        <v>0</v>
      </c>
      <c r="I71" s="49"/>
      <c r="J71" s="50" t="str">
        <f t="shared" si="2"/>
        <v>0</v>
      </c>
      <c r="K71" s="51"/>
      <c r="L71" s="52" t="str">
        <f t="shared" si="3"/>
        <v>0</v>
      </c>
      <c r="M71" s="113">
        <f t="shared" si="4"/>
        <v>0</v>
      </c>
      <c r="N71" s="108"/>
    </row>
    <row r="72" spans="2:14" hidden="1">
      <c r="B72" s="83"/>
      <c r="C72" s="84"/>
      <c r="D72" s="82"/>
      <c r="E72" s="45"/>
      <c r="F72" s="46" t="str">
        <f t="shared" si="0"/>
        <v>0</v>
      </c>
      <c r="G72" s="47"/>
      <c r="H72" s="48" t="str">
        <f t="shared" si="1"/>
        <v>0</v>
      </c>
      <c r="I72" s="49"/>
      <c r="J72" s="50" t="str">
        <f t="shared" si="2"/>
        <v>0</v>
      </c>
      <c r="K72" s="51"/>
      <c r="L72" s="52" t="str">
        <f t="shared" si="3"/>
        <v>0</v>
      </c>
      <c r="M72" s="113">
        <f t="shared" si="4"/>
        <v>0</v>
      </c>
      <c r="N72" s="108"/>
    </row>
    <row r="73" spans="2:14" hidden="1">
      <c r="B73" s="86"/>
      <c r="C73" s="87"/>
      <c r="D73" s="88"/>
      <c r="E73" s="45"/>
      <c r="F73" s="46" t="str">
        <f t="shared" si="0"/>
        <v>0</v>
      </c>
      <c r="G73" s="47"/>
      <c r="H73" s="48" t="str">
        <f t="shared" si="1"/>
        <v>0</v>
      </c>
      <c r="I73" s="49"/>
      <c r="J73" s="50" t="str">
        <f t="shared" si="2"/>
        <v>0</v>
      </c>
      <c r="K73" s="51"/>
      <c r="L73" s="52" t="str">
        <f t="shared" si="3"/>
        <v>0</v>
      </c>
      <c r="M73" s="113">
        <f t="shared" si="4"/>
        <v>0</v>
      </c>
      <c r="N73" s="108"/>
    </row>
    <row r="74" spans="2:14" hidden="1">
      <c r="B74" s="80"/>
      <c r="C74" s="81"/>
      <c r="D74" s="82"/>
      <c r="E74" s="45"/>
      <c r="F74" s="46" t="str">
        <f t="shared" si="0"/>
        <v>0</v>
      </c>
      <c r="G74" s="47"/>
      <c r="H74" s="48" t="str">
        <f t="shared" si="1"/>
        <v>0</v>
      </c>
      <c r="I74" s="49"/>
      <c r="J74" s="50" t="str">
        <f t="shared" si="2"/>
        <v>0</v>
      </c>
      <c r="K74" s="51"/>
      <c r="L74" s="52" t="str">
        <f t="shared" si="3"/>
        <v>0</v>
      </c>
      <c r="M74" s="113">
        <f t="shared" si="4"/>
        <v>0</v>
      </c>
      <c r="N74" s="108"/>
    </row>
    <row r="75" spans="2:14" hidden="1">
      <c r="B75" s="83"/>
      <c r="C75" s="84"/>
      <c r="D75" s="82"/>
      <c r="E75" s="45"/>
      <c r="F75" s="46" t="str">
        <f t="shared" si="0"/>
        <v>0</v>
      </c>
      <c r="G75" s="70"/>
      <c r="H75" s="48" t="str">
        <f t="shared" si="1"/>
        <v>0</v>
      </c>
      <c r="I75" s="49"/>
      <c r="J75" s="50" t="str">
        <f t="shared" si="2"/>
        <v>0</v>
      </c>
      <c r="K75" s="51"/>
      <c r="L75" s="52" t="str">
        <f t="shared" si="3"/>
        <v>0</v>
      </c>
      <c r="M75" s="113">
        <f t="shared" si="4"/>
        <v>0</v>
      </c>
      <c r="N75" s="108"/>
    </row>
    <row r="76" spans="2:14" hidden="1">
      <c r="B76" s="83"/>
      <c r="C76" s="84"/>
      <c r="D76" s="82"/>
      <c r="E76" s="45"/>
      <c r="F76" s="46" t="str">
        <f t="shared" si="0"/>
        <v>0</v>
      </c>
      <c r="G76" s="47"/>
      <c r="H76" s="48" t="str">
        <f t="shared" si="1"/>
        <v>0</v>
      </c>
      <c r="I76" s="49"/>
      <c r="J76" s="50" t="str">
        <f t="shared" si="2"/>
        <v>0</v>
      </c>
      <c r="K76" s="51"/>
      <c r="L76" s="52" t="str">
        <f t="shared" si="3"/>
        <v>0</v>
      </c>
      <c r="M76" s="113">
        <f t="shared" si="4"/>
        <v>0</v>
      </c>
      <c r="N76" s="108"/>
    </row>
    <row r="77" spans="2:14" hidden="1">
      <c r="B77" s="83"/>
      <c r="C77" s="85"/>
      <c r="D77" s="82"/>
      <c r="E77" s="45"/>
      <c r="F77" s="46" t="str">
        <f t="shared" si="0"/>
        <v>0</v>
      </c>
      <c r="G77" s="47"/>
      <c r="H77" s="48" t="str">
        <f t="shared" si="1"/>
        <v>0</v>
      </c>
      <c r="I77" s="49"/>
      <c r="J77" s="50" t="str">
        <f t="shared" si="2"/>
        <v>0</v>
      </c>
      <c r="K77" s="51"/>
      <c r="L77" s="52" t="str">
        <f t="shared" si="3"/>
        <v>0</v>
      </c>
      <c r="M77" s="113">
        <f t="shared" si="4"/>
        <v>0</v>
      </c>
      <c r="N77" s="108"/>
    </row>
    <row r="78" spans="2:14" hidden="1">
      <c r="B78" s="83"/>
      <c r="C78" s="84"/>
      <c r="D78" s="82"/>
      <c r="E78" s="45"/>
      <c r="F78" s="46" t="str">
        <f t="shared" si="0"/>
        <v>0</v>
      </c>
      <c r="G78" s="47"/>
      <c r="H78" s="48" t="str">
        <f t="shared" si="1"/>
        <v>0</v>
      </c>
      <c r="I78" s="49"/>
      <c r="J78" s="50" t="str">
        <f t="shared" si="2"/>
        <v>0</v>
      </c>
      <c r="K78" s="51"/>
      <c r="L78" s="52" t="str">
        <f t="shared" si="3"/>
        <v>0</v>
      </c>
      <c r="M78" s="113">
        <f t="shared" si="4"/>
        <v>0</v>
      </c>
      <c r="N78" s="108"/>
    </row>
    <row r="79" spans="2:14" hidden="1">
      <c r="B79" s="83"/>
      <c r="C79" s="85"/>
      <c r="D79" s="82"/>
      <c r="E79" s="45"/>
      <c r="F79" s="46" t="str">
        <f t="shared" si="0"/>
        <v>0</v>
      </c>
      <c r="G79" s="47"/>
      <c r="H79" s="48" t="str">
        <f t="shared" si="1"/>
        <v>0</v>
      </c>
      <c r="I79" s="49"/>
      <c r="J79" s="50" t="str">
        <f t="shared" si="2"/>
        <v>0</v>
      </c>
      <c r="K79" s="51"/>
      <c r="L79" s="52" t="str">
        <f t="shared" si="3"/>
        <v>0</v>
      </c>
      <c r="M79" s="113">
        <f t="shared" si="4"/>
        <v>0</v>
      </c>
      <c r="N79" s="108"/>
    </row>
    <row r="80" spans="2:14" hidden="1">
      <c r="B80" s="86"/>
      <c r="C80" s="87"/>
      <c r="D80" s="88"/>
      <c r="E80" s="45"/>
      <c r="F80" s="46" t="str">
        <f t="shared" si="0"/>
        <v>0</v>
      </c>
      <c r="G80" s="47"/>
      <c r="H80" s="48" t="str">
        <f t="shared" si="1"/>
        <v>0</v>
      </c>
      <c r="I80" s="49"/>
      <c r="J80" s="50" t="str">
        <f t="shared" si="2"/>
        <v>0</v>
      </c>
      <c r="K80" s="51"/>
      <c r="L80" s="52" t="str">
        <f t="shared" si="3"/>
        <v>0</v>
      </c>
      <c r="M80" s="113">
        <f t="shared" si="4"/>
        <v>0</v>
      </c>
      <c r="N80" s="108"/>
    </row>
    <row r="81" spans="2:14" hidden="1">
      <c r="B81" s="83"/>
      <c r="C81" s="84"/>
      <c r="D81" s="82"/>
      <c r="E81" s="45"/>
      <c r="F81" s="46" t="str">
        <f t="shared" si="0"/>
        <v>0</v>
      </c>
      <c r="G81" s="47"/>
      <c r="H81" s="48" t="str">
        <f t="shared" si="1"/>
        <v>0</v>
      </c>
      <c r="I81" s="49"/>
      <c r="J81" s="50" t="str">
        <f t="shared" si="2"/>
        <v>0</v>
      </c>
      <c r="K81" s="51"/>
      <c r="L81" s="52" t="str">
        <f t="shared" si="3"/>
        <v>0</v>
      </c>
      <c r="M81" s="113">
        <f t="shared" si="4"/>
        <v>0</v>
      </c>
      <c r="N81" s="108"/>
    </row>
    <row r="82" spans="2:14" hidden="1">
      <c r="B82" s="83"/>
      <c r="C82" s="84"/>
      <c r="D82" s="82"/>
      <c r="E82" s="45"/>
      <c r="F82" s="46" t="str">
        <f t="shared" si="0"/>
        <v>0</v>
      </c>
      <c r="G82" s="47"/>
      <c r="H82" s="48" t="str">
        <f t="shared" si="1"/>
        <v>0</v>
      </c>
      <c r="I82" s="49"/>
      <c r="J82" s="50" t="str">
        <f t="shared" si="2"/>
        <v>0</v>
      </c>
      <c r="K82" s="51"/>
      <c r="L82" s="52" t="str">
        <f t="shared" si="3"/>
        <v>0</v>
      </c>
      <c r="M82" s="113">
        <f t="shared" si="4"/>
        <v>0</v>
      </c>
      <c r="N82" s="108"/>
    </row>
    <row r="83" spans="2:14" hidden="1">
      <c r="B83" s="83"/>
      <c r="C83" s="84"/>
      <c r="D83" s="82"/>
      <c r="E83" s="45"/>
      <c r="F83" s="46" t="str">
        <f t="shared" si="0"/>
        <v>0</v>
      </c>
      <c r="G83" s="47"/>
      <c r="H83" s="48" t="str">
        <f t="shared" si="1"/>
        <v>0</v>
      </c>
      <c r="I83" s="49"/>
      <c r="J83" s="50" t="str">
        <f t="shared" si="2"/>
        <v>0</v>
      </c>
      <c r="K83" s="51"/>
      <c r="L83" s="52" t="str">
        <f t="shared" si="3"/>
        <v>0</v>
      </c>
      <c r="M83" s="113">
        <f t="shared" si="4"/>
        <v>0</v>
      </c>
      <c r="N83" s="108"/>
    </row>
    <row r="84" spans="2:14" hidden="1">
      <c r="B84" s="83"/>
      <c r="C84" s="84"/>
      <c r="D84" s="82"/>
      <c r="E84" s="45"/>
      <c r="F84" s="46" t="str">
        <f t="shared" si="0"/>
        <v>0</v>
      </c>
      <c r="G84" s="47"/>
      <c r="H84" s="48" t="str">
        <f t="shared" si="1"/>
        <v>0</v>
      </c>
      <c r="I84" s="49"/>
      <c r="J84" s="50" t="str">
        <f t="shared" si="2"/>
        <v>0</v>
      </c>
      <c r="K84" s="51"/>
      <c r="L84" s="52" t="str">
        <f t="shared" si="3"/>
        <v>0</v>
      </c>
      <c r="M84" s="113">
        <f t="shared" si="4"/>
        <v>0</v>
      </c>
      <c r="N84" s="108"/>
    </row>
    <row r="85" spans="2:14" hidden="1">
      <c r="B85" s="83"/>
      <c r="C85" s="84"/>
      <c r="D85" s="82"/>
      <c r="E85" s="45"/>
      <c r="F85" s="46" t="str">
        <f t="shared" ref="F85:F148" si="5">IF(E85=0,"0",IF(E85=20,"20,000",IF((E85/1000)&gt;12,"12,000",(E85/1000))))</f>
        <v>0</v>
      </c>
      <c r="G85" s="47"/>
      <c r="H85" s="48" t="str">
        <f t="shared" ref="H85:H148" si="6">IF(G85=0,"0",IF(G85=20,"20,000",IF((G85/1000)&gt;12,"12,000",(G85/1000))))</f>
        <v>0</v>
      </c>
      <c r="I85" s="49"/>
      <c r="J85" s="50" t="str">
        <f t="shared" ref="J85:J148" si="7">IF(I85=0,"0",IF(I85=20,"20,000",IF((I85/1000)&gt;12,"12,000",(I85/1000))))</f>
        <v>0</v>
      </c>
      <c r="K85" s="51"/>
      <c r="L85" s="52" t="str">
        <f t="shared" ref="L85:L148" si="8">IF(K85=0,"0",IF(K85=20,"20,000",IF((K85/1000)&gt;12,"12,000",(K85/1000))))</f>
        <v>0</v>
      </c>
      <c r="M85" s="113">
        <f t="shared" ref="M85:M148" si="9">L85+J85+H85+F85</f>
        <v>0</v>
      </c>
      <c r="N85" s="108"/>
    </row>
    <row r="86" spans="2:14" hidden="1">
      <c r="B86" s="83"/>
      <c r="C86" s="84"/>
      <c r="D86" s="82"/>
      <c r="E86" s="45"/>
      <c r="F86" s="46" t="str">
        <f t="shared" si="5"/>
        <v>0</v>
      </c>
      <c r="G86" s="47"/>
      <c r="H86" s="48" t="str">
        <f t="shared" si="6"/>
        <v>0</v>
      </c>
      <c r="I86" s="49"/>
      <c r="J86" s="50" t="str">
        <f t="shared" si="7"/>
        <v>0</v>
      </c>
      <c r="K86" s="51"/>
      <c r="L86" s="52" t="str">
        <f t="shared" si="8"/>
        <v>0</v>
      </c>
      <c r="M86" s="113">
        <f t="shared" si="9"/>
        <v>0</v>
      </c>
      <c r="N86" s="108"/>
    </row>
    <row r="87" spans="2:14" hidden="1">
      <c r="B87" s="83"/>
      <c r="C87" s="84"/>
      <c r="D87" s="82"/>
      <c r="E87" s="45"/>
      <c r="F87" s="46" t="str">
        <f t="shared" si="5"/>
        <v>0</v>
      </c>
      <c r="G87" s="47"/>
      <c r="H87" s="48" t="str">
        <f t="shared" si="6"/>
        <v>0</v>
      </c>
      <c r="I87" s="49"/>
      <c r="J87" s="50" t="str">
        <f t="shared" si="7"/>
        <v>0</v>
      </c>
      <c r="K87" s="51"/>
      <c r="L87" s="52" t="str">
        <f t="shared" si="8"/>
        <v>0</v>
      </c>
      <c r="M87" s="113">
        <f t="shared" si="9"/>
        <v>0</v>
      </c>
      <c r="N87" s="108"/>
    </row>
    <row r="88" spans="2:14" hidden="1">
      <c r="B88" s="83"/>
      <c r="C88" s="84"/>
      <c r="D88" s="82"/>
      <c r="E88" s="45"/>
      <c r="F88" s="46" t="str">
        <f t="shared" si="5"/>
        <v>0</v>
      </c>
      <c r="G88" s="47"/>
      <c r="H88" s="48" t="str">
        <f t="shared" si="6"/>
        <v>0</v>
      </c>
      <c r="I88" s="49"/>
      <c r="J88" s="50" t="str">
        <f t="shared" si="7"/>
        <v>0</v>
      </c>
      <c r="K88" s="51"/>
      <c r="L88" s="52" t="str">
        <f t="shared" si="8"/>
        <v>0</v>
      </c>
      <c r="M88" s="113">
        <f t="shared" si="9"/>
        <v>0</v>
      </c>
      <c r="N88" s="108"/>
    </row>
    <row r="89" spans="2:14" hidden="1">
      <c r="B89" s="83"/>
      <c r="C89" s="84"/>
      <c r="D89" s="82"/>
      <c r="E89" s="67"/>
      <c r="F89" s="60" t="str">
        <f t="shared" si="5"/>
        <v>0</v>
      </c>
      <c r="G89" s="61"/>
      <c r="H89" s="62" t="str">
        <f t="shared" si="6"/>
        <v>0</v>
      </c>
      <c r="I89" s="63"/>
      <c r="J89" s="64" t="str">
        <f t="shared" si="7"/>
        <v>0</v>
      </c>
      <c r="K89" s="65"/>
      <c r="L89" s="66" t="str">
        <f t="shared" si="8"/>
        <v>0</v>
      </c>
      <c r="M89" s="113">
        <f t="shared" si="9"/>
        <v>0</v>
      </c>
      <c r="N89" s="108"/>
    </row>
    <row r="90" spans="2:14" hidden="1">
      <c r="B90" s="83"/>
      <c r="C90" s="84"/>
      <c r="D90" s="82"/>
      <c r="E90" s="45"/>
      <c r="F90" s="46" t="str">
        <f t="shared" si="5"/>
        <v>0</v>
      </c>
      <c r="G90" s="47"/>
      <c r="H90" s="48" t="str">
        <f t="shared" si="6"/>
        <v>0</v>
      </c>
      <c r="I90" s="49"/>
      <c r="J90" s="50" t="str">
        <f t="shared" si="7"/>
        <v>0</v>
      </c>
      <c r="K90" s="51"/>
      <c r="L90" s="52" t="str">
        <f t="shared" si="8"/>
        <v>0</v>
      </c>
      <c r="M90" s="113">
        <f t="shared" si="9"/>
        <v>0</v>
      </c>
      <c r="N90" s="108"/>
    </row>
    <row r="91" spans="2:14" hidden="1">
      <c r="B91" s="83"/>
      <c r="C91" s="84"/>
      <c r="D91" s="82"/>
      <c r="E91" s="45"/>
      <c r="F91" s="46" t="str">
        <f t="shared" si="5"/>
        <v>0</v>
      </c>
      <c r="G91" s="47"/>
      <c r="H91" s="48" t="str">
        <f t="shared" si="6"/>
        <v>0</v>
      </c>
      <c r="I91" s="49"/>
      <c r="J91" s="50" t="str">
        <f t="shared" si="7"/>
        <v>0</v>
      </c>
      <c r="K91" s="51"/>
      <c r="L91" s="52" t="str">
        <f t="shared" si="8"/>
        <v>0</v>
      </c>
      <c r="M91" s="113">
        <f t="shared" si="9"/>
        <v>0</v>
      </c>
      <c r="N91" s="108"/>
    </row>
    <row r="92" spans="2:14" hidden="1">
      <c r="B92" s="83"/>
      <c r="C92" s="84"/>
      <c r="D92" s="82"/>
      <c r="E92" s="45"/>
      <c r="F92" s="46" t="str">
        <f t="shared" si="5"/>
        <v>0</v>
      </c>
      <c r="G92" s="47"/>
      <c r="H92" s="48" t="str">
        <f t="shared" si="6"/>
        <v>0</v>
      </c>
      <c r="I92" s="49"/>
      <c r="J92" s="50" t="str">
        <f t="shared" si="7"/>
        <v>0</v>
      </c>
      <c r="K92" s="51"/>
      <c r="L92" s="52" t="str">
        <f t="shared" si="8"/>
        <v>0</v>
      </c>
      <c r="M92" s="113">
        <f t="shared" si="9"/>
        <v>0</v>
      </c>
      <c r="N92" s="108"/>
    </row>
    <row r="93" spans="2:14" hidden="1">
      <c r="B93" s="83"/>
      <c r="C93" s="84"/>
      <c r="D93" s="82"/>
      <c r="E93" s="45"/>
      <c r="F93" s="46" t="str">
        <f t="shared" si="5"/>
        <v>0</v>
      </c>
      <c r="G93" s="70"/>
      <c r="H93" s="48" t="str">
        <f t="shared" si="6"/>
        <v>0</v>
      </c>
      <c r="I93" s="49"/>
      <c r="J93" s="50" t="str">
        <f t="shared" si="7"/>
        <v>0</v>
      </c>
      <c r="K93" s="71"/>
      <c r="L93" s="52" t="str">
        <f t="shared" si="8"/>
        <v>0</v>
      </c>
      <c r="M93" s="113">
        <f t="shared" si="9"/>
        <v>0</v>
      </c>
      <c r="N93" s="108"/>
    </row>
    <row r="94" spans="2:14" hidden="1">
      <c r="B94" s="80"/>
      <c r="C94" s="81"/>
      <c r="D94" s="82"/>
      <c r="E94" s="45"/>
      <c r="F94" s="46" t="str">
        <f t="shared" si="5"/>
        <v>0</v>
      </c>
      <c r="G94" s="47"/>
      <c r="H94" s="48" t="str">
        <f t="shared" si="6"/>
        <v>0</v>
      </c>
      <c r="I94" s="49"/>
      <c r="J94" s="50" t="str">
        <f t="shared" si="7"/>
        <v>0</v>
      </c>
      <c r="K94" s="51"/>
      <c r="L94" s="52" t="str">
        <f t="shared" si="8"/>
        <v>0</v>
      </c>
      <c r="M94" s="113">
        <f t="shared" si="9"/>
        <v>0</v>
      </c>
      <c r="N94" s="108"/>
    </row>
    <row r="95" spans="2:14" hidden="1">
      <c r="B95" s="83"/>
      <c r="C95" s="84"/>
      <c r="D95" s="82"/>
      <c r="E95" s="45"/>
      <c r="F95" s="46" t="str">
        <f t="shared" si="5"/>
        <v>0</v>
      </c>
      <c r="G95" s="47"/>
      <c r="H95" s="48" t="str">
        <f t="shared" si="6"/>
        <v>0</v>
      </c>
      <c r="I95" s="49"/>
      <c r="J95" s="50" t="str">
        <f t="shared" si="7"/>
        <v>0</v>
      </c>
      <c r="K95" s="51"/>
      <c r="L95" s="52" t="str">
        <f t="shared" si="8"/>
        <v>0</v>
      </c>
      <c r="M95" s="113">
        <f t="shared" si="9"/>
        <v>0</v>
      </c>
      <c r="N95" s="108"/>
    </row>
    <row r="96" spans="2:14" hidden="1">
      <c r="B96" s="83"/>
      <c r="C96" s="84"/>
      <c r="D96" s="82"/>
      <c r="E96" s="45"/>
      <c r="F96" s="46" t="str">
        <f t="shared" si="5"/>
        <v>0</v>
      </c>
      <c r="G96" s="47"/>
      <c r="H96" s="48" t="str">
        <f t="shared" si="6"/>
        <v>0</v>
      </c>
      <c r="I96" s="49"/>
      <c r="J96" s="50" t="str">
        <f t="shared" si="7"/>
        <v>0</v>
      </c>
      <c r="K96" s="51"/>
      <c r="L96" s="52" t="str">
        <f t="shared" si="8"/>
        <v>0</v>
      </c>
      <c r="M96" s="113">
        <f t="shared" si="9"/>
        <v>0</v>
      </c>
      <c r="N96" s="108"/>
    </row>
    <row r="97" spans="2:14" hidden="1">
      <c r="B97" s="83"/>
      <c r="C97" s="84"/>
      <c r="D97" s="82"/>
      <c r="E97" s="67"/>
      <c r="F97" s="60" t="str">
        <f t="shared" si="5"/>
        <v>0</v>
      </c>
      <c r="G97" s="61"/>
      <c r="H97" s="62" t="str">
        <f t="shared" si="6"/>
        <v>0</v>
      </c>
      <c r="I97" s="63"/>
      <c r="J97" s="64" t="str">
        <f t="shared" si="7"/>
        <v>0</v>
      </c>
      <c r="K97" s="65"/>
      <c r="L97" s="66" t="str">
        <f t="shared" si="8"/>
        <v>0</v>
      </c>
      <c r="M97" s="113">
        <f t="shared" si="9"/>
        <v>0</v>
      </c>
      <c r="N97" s="108"/>
    </row>
    <row r="98" spans="2:14" hidden="1">
      <c r="B98" s="83"/>
      <c r="C98" s="84"/>
      <c r="D98" s="82"/>
      <c r="E98" s="45"/>
      <c r="F98" s="46" t="str">
        <f t="shared" si="5"/>
        <v>0</v>
      </c>
      <c r="G98" s="47"/>
      <c r="H98" s="48" t="str">
        <f t="shared" si="6"/>
        <v>0</v>
      </c>
      <c r="I98" s="49"/>
      <c r="J98" s="50" t="str">
        <f t="shared" si="7"/>
        <v>0</v>
      </c>
      <c r="K98" s="51"/>
      <c r="L98" s="52" t="str">
        <f t="shared" si="8"/>
        <v>0</v>
      </c>
      <c r="M98" s="113">
        <f t="shared" si="9"/>
        <v>0</v>
      </c>
      <c r="N98" s="108"/>
    </row>
    <row r="99" spans="2:14" hidden="1">
      <c r="B99" s="83"/>
      <c r="C99" s="84"/>
      <c r="D99" s="82"/>
      <c r="E99" s="45"/>
      <c r="F99" s="46" t="str">
        <f t="shared" si="5"/>
        <v>0</v>
      </c>
      <c r="G99" s="47"/>
      <c r="H99" s="48" t="str">
        <f t="shared" si="6"/>
        <v>0</v>
      </c>
      <c r="I99" s="49"/>
      <c r="J99" s="50" t="str">
        <f t="shared" si="7"/>
        <v>0</v>
      </c>
      <c r="K99" s="51"/>
      <c r="L99" s="52" t="str">
        <f t="shared" si="8"/>
        <v>0</v>
      </c>
      <c r="M99" s="113">
        <f t="shared" si="9"/>
        <v>0</v>
      </c>
      <c r="N99" s="108"/>
    </row>
    <row r="100" spans="2:14" hidden="1">
      <c r="B100" s="83"/>
      <c r="C100" s="84"/>
      <c r="D100" s="82"/>
      <c r="E100" s="45"/>
      <c r="F100" s="46" t="str">
        <f t="shared" si="5"/>
        <v>0</v>
      </c>
      <c r="G100" s="47"/>
      <c r="H100" s="48" t="str">
        <f t="shared" si="6"/>
        <v>0</v>
      </c>
      <c r="I100" s="49"/>
      <c r="J100" s="50" t="str">
        <f t="shared" si="7"/>
        <v>0</v>
      </c>
      <c r="K100" s="51"/>
      <c r="L100" s="52" t="str">
        <f t="shared" si="8"/>
        <v>0</v>
      </c>
      <c r="M100" s="113">
        <f t="shared" si="9"/>
        <v>0</v>
      </c>
      <c r="N100" s="108"/>
    </row>
    <row r="101" spans="2:14" hidden="1">
      <c r="B101" s="83"/>
      <c r="C101" s="84"/>
      <c r="D101" s="82"/>
      <c r="E101" s="45"/>
      <c r="F101" s="46" t="str">
        <f t="shared" si="5"/>
        <v>0</v>
      </c>
      <c r="G101" s="47"/>
      <c r="H101" s="48" t="str">
        <f t="shared" si="6"/>
        <v>0</v>
      </c>
      <c r="I101" s="49"/>
      <c r="J101" s="50" t="str">
        <f t="shared" si="7"/>
        <v>0</v>
      </c>
      <c r="K101" s="51"/>
      <c r="L101" s="52" t="str">
        <f t="shared" si="8"/>
        <v>0</v>
      </c>
      <c r="M101" s="113">
        <f t="shared" si="9"/>
        <v>0</v>
      </c>
      <c r="N101" s="108"/>
    </row>
    <row r="102" spans="2:14" hidden="1">
      <c r="B102" s="83"/>
      <c r="C102" s="84"/>
      <c r="D102" s="82"/>
      <c r="E102" s="45"/>
      <c r="F102" s="46" t="str">
        <f t="shared" si="5"/>
        <v>0</v>
      </c>
      <c r="G102" s="47"/>
      <c r="H102" s="48" t="str">
        <f t="shared" si="6"/>
        <v>0</v>
      </c>
      <c r="I102" s="49"/>
      <c r="J102" s="50" t="str">
        <f t="shared" si="7"/>
        <v>0</v>
      </c>
      <c r="K102" s="51"/>
      <c r="L102" s="52" t="str">
        <f t="shared" si="8"/>
        <v>0</v>
      </c>
      <c r="M102" s="113">
        <f t="shared" si="9"/>
        <v>0</v>
      </c>
      <c r="N102" s="108"/>
    </row>
    <row r="103" spans="2:14" hidden="1">
      <c r="B103" s="83"/>
      <c r="C103" s="85"/>
      <c r="D103" s="82"/>
      <c r="E103" s="45"/>
      <c r="F103" s="46" t="str">
        <f t="shared" si="5"/>
        <v>0</v>
      </c>
      <c r="G103" s="47"/>
      <c r="H103" s="48" t="str">
        <f t="shared" si="6"/>
        <v>0</v>
      </c>
      <c r="I103" s="49"/>
      <c r="J103" s="50" t="str">
        <f t="shared" si="7"/>
        <v>0</v>
      </c>
      <c r="K103" s="51"/>
      <c r="L103" s="52" t="str">
        <f t="shared" si="8"/>
        <v>0</v>
      </c>
      <c r="M103" s="113">
        <f t="shared" si="9"/>
        <v>0</v>
      </c>
      <c r="N103" s="108"/>
    </row>
    <row r="104" spans="2:14" hidden="1">
      <c r="B104" s="83"/>
      <c r="C104" s="84"/>
      <c r="D104" s="82"/>
      <c r="E104" s="45"/>
      <c r="F104" s="46" t="str">
        <f t="shared" si="5"/>
        <v>0</v>
      </c>
      <c r="G104" s="47"/>
      <c r="H104" s="48" t="str">
        <f t="shared" si="6"/>
        <v>0</v>
      </c>
      <c r="I104" s="49"/>
      <c r="J104" s="50" t="str">
        <f t="shared" si="7"/>
        <v>0</v>
      </c>
      <c r="K104" s="51"/>
      <c r="L104" s="52" t="str">
        <f t="shared" si="8"/>
        <v>0</v>
      </c>
      <c r="M104" s="113">
        <f t="shared" si="9"/>
        <v>0</v>
      </c>
      <c r="N104" s="108"/>
    </row>
    <row r="105" spans="2:14" hidden="1">
      <c r="B105" s="83"/>
      <c r="C105" s="84"/>
      <c r="D105" s="82"/>
      <c r="E105" s="45"/>
      <c r="F105" s="46" t="str">
        <f t="shared" si="5"/>
        <v>0</v>
      </c>
      <c r="G105" s="47"/>
      <c r="H105" s="48" t="str">
        <f t="shared" si="6"/>
        <v>0</v>
      </c>
      <c r="I105" s="49"/>
      <c r="J105" s="50" t="str">
        <f t="shared" si="7"/>
        <v>0</v>
      </c>
      <c r="K105" s="51"/>
      <c r="L105" s="52" t="str">
        <f t="shared" si="8"/>
        <v>0</v>
      </c>
      <c r="M105" s="113">
        <f t="shared" si="9"/>
        <v>0</v>
      </c>
      <c r="N105" s="108"/>
    </row>
    <row r="106" spans="2:14" hidden="1">
      <c r="B106" s="86"/>
      <c r="C106" s="90"/>
      <c r="D106" s="88"/>
      <c r="E106" s="45"/>
      <c r="F106" s="46" t="str">
        <f t="shared" si="5"/>
        <v>0</v>
      </c>
      <c r="G106" s="47"/>
      <c r="H106" s="48" t="str">
        <f t="shared" si="6"/>
        <v>0</v>
      </c>
      <c r="I106" s="49"/>
      <c r="J106" s="50" t="str">
        <f t="shared" si="7"/>
        <v>0</v>
      </c>
      <c r="K106" s="51"/>
      <c r="L106" s="52" t="str">
        <f t="shared" si="8"/>
        <v>0</v>
      </c>
      <c r="M106" s="113">
        <f t="shared" si="9"/>
        <v>0</v>
      </c>
      <c r="N106" s="108"/>
    </row>
    <row r="107" spans="2:14" hidden="1">
      <c r="B107" s="83"/>
      <c r="C107" s="85"/>
      <c r="D107" s="82"/>
      <c r="E107" s="45"/>
      <c r="F107" s="46" t="str">
        <f t="shared" si="5"/>
        <v>0</v>
      </c>
      <c r="G107" s="47"/>
      <c r="H107" s="48" t="str">
        <f t="shared" si="6"/>
        <v>0</v>
      </c>
      <c r="I107" s="49"/>
      <c r="J107" s="50" t="str">
        <f t="shared" si="7"/>
        <v>0</v>
      </c>
      <c r="K107" s="51"/>
      <c r="L107" s="52" t="str">
        <f t="shared" si="8"/>
        <v>0</v>
      </c>
      <c r="M107" s="113">
        <f t="shared" si="9"/>
        <v>0</v>
      </c>
      <c r="N107" s="108"/>
    </row>
    <row r="108" spans="2:14" hidden="1">
      <c r="B108" s="86"/>
      <c r="C108" s="87"/>
      <c r="D108" s="88"/>
      <c r="E108" s="45"/>
      <c r="F108" s="46" t="str">
        <f t="shared" si="5"/>
        <v>0</v>
      </c>
      <c r="G108" s="47"/>
      <c r="H108" s="48" t="str">
        <f t="shared" si="6"/>
        <v>0</v>
      </c>
      <c r="I108" s="49"/>
      <c r="J108" s="50" t="str">
        <f t="shared" si="7"/>
        <v>0</v>
      </c>
      <c r="K108" s="51"/>
      <c r="L108" s="52" t="str">
        <f t="shared" si="8"/>
        <v>0</v>
      </c>
      <c r="M108" s="113">
        <f t="shared" si="9"/>
        <v>0</v>
      </c>
      <c r="N108" s="108"/>
    </row>
    <row r="109" spans="2:14" hidden="1">
      <c r="B109" s="83"/>
      <c r="C109" s="85"/>
      <c r="D109" s="82"/>
      <c r="E109" s="45"/>
      <c r="F109" s="46" t="str">
        <f t="shared" si="5"/>
        <v>0</v>
      </c>
      <c r="G109" s="47"/>
      <c r="H109" s="48" t="str">
        <f t="shared" si="6"/>
        <v>0</v>
      </c>
      <c r="I109" s="49"/>
      <c r="J109" s="50" t="str">
        <f t="shared" si="7"/>
        <v>0</v>
      </c>
      <c r="K109" s="51"/>
      <c r="L109" s="52" t="str">
        <f t="shared" si="8"/>
        <v>0</v>
      </c>
      <c r="M109" s="113">
        <f t="shared" si="9"/>
        <v>0</v>
      </c>
      <c r="N109" s="108"/>
    </row>
    <row r="110" spans="2:14" hidden="1">
      <c r="B110" s="83"/>
      <c r="C110" s="84"/>
      <c r="D110" s="82"/>
      <c r="E110" s="45"/>
      <c r="F110" s="46" t="str">
        <f t="shared" si="5"/>
        <v>0</v>
      </c>
      <c r="G110" s="69"/>
      <c r="H110" s="48" t="str">
        <f t="shared" si="6"/>
        <v>0</v>
      </c>
      <c r="I110" s="49"/>
      <c r="J110" s="50" t="str">
        <f t="shared" si="7"/>
        <v>0</v>
      </c>
      <c r="K110" s="51"/>
      <c r="L110" s="52" t="str">
        <f t="shared" si="8"/>
        <v>0</v>
      </c>
      <c r="M110" s="113">
        <f t="shared" si="9"/>
        <v>0</v>
      </c>
      <c r="N110" s="108"/>
    </row>
    <row r="111" spans="2:14" hidden="1">
      <c r="B111" s="86"/>
      <c r="C111" s="87"/>
      <c r="D111" s="88"/>
      <c r="E111" s="45"/>
      <c r="F111" s="46" t="str">
        <f t="shared" si="5"/>
        <v>0</v>
      </c>
      <c r="G111" s="47"/>
      <c r="H111" s="48" t="str">
        <f t="shared" si="6"/>
        <v>0</v>
      </c>
      <c r="I111" s="49"/>
      <c r="J111" s="50" t="str">
        <f t="shared" si="7"/>
        <v>0</v>
      </c>
      <c r="K111" s="51"/>
      <c r="L111" s="52" t="str">
        <f t="shared" si="8"/>
        <v>0</v>
      </c>
      <c r="M111" s="113">
        <f t="shared" si="9"/>
        <v>0</v>
      </c>
      <c r="N111" s="108"/>
    </row>
    <row r="112" spans="2:14" hidden="1">
      <c r="B112" s="83"/>
      <c r="C112" s="84"/>
      <c r="D112" s="82"/>
      <c r="E112" s="45"/>
      <c r="F112" s="46" t="str">
        <f t="shared" si="5"/>
        <v>0</v>
      </c>
      <c r="G112" s="70"/>
      <c r="H112" s="48" t="str">
        <f t="shared" si="6"/>
        <v>0</v>
      </c>
      <c r="I112" s="49"/>
      <c r="J112" s="50" t="str">
        <f t="shared" si="7"/>
        <v>0</v>
      </c>
      <c r="K112" s="51"/>
      <c r="L112" s="52" t="str">
        <f t="shared" si="8"/>
        <v>0</v>
      </c>
      <c r="M112" s="113">
        <f t="shared" si="9"/>
        <v>0</v>
      </c>
      <c r="N112" s="108"/>
    </row>
    <row r="113" spans="2:14" hidden="1">
      <c r="B113" s="83"/>
      <c r="C113" s="84"/>
      <c r="D113" s="82"/>
      <c r="E113" s="45"/>
      <c r="F113" s="46" t="str">
        <f t="shared" si="5"/>
        <v>0</v>
      </c>
      <c r="G113" s="47"/>
      <c r="H113" s="48" t="str">
        <f t="shared" si="6"/>
        <v>0</v>
      </c>
      <c r="I113" s="49"/>
      <c r="J113" s="50" t="str">
        <f t="shared" si="7"/>
        <v>0</v>
      </c>
      <c r="K113" s="51"/>
      <c r="L113" s="52" t="str">
        <f t="shared" si="8"/>
        <v>0</v>
      </c>
      <c r="M113" s="113">
        <f t="shared" si="9"/>
        <v>0</v>
      </c>
      <c r="N113" s="108"/>
    </row>
    <row r="114" spans="2:14" hidden="1">
      <c r="B114" s="83"/>
      <c r="C114" s="84"/>
      <c r="D114" s="82"/>
      <c r="E114" s="45"/>
      <c r="F114" s="46" t="str">
        <f t="shared" si="5"/>
        <v>0</v>
      </c>
      <c r="G114" s="47"/>
      <c r="H114" s="48" t="str">
        <f t="shared" si="6"/>
        <v>0</v>
      </c>
      <c r="I114" s="49"/>
      <c r="J114" s="50" t="str">
        <f t="shared" si="7"/>
        <v>0</v>
      </c>
      <c r="K114" s="51"/>
      <c r="L114" s="52" t="str">
        <f t="shared" si="8"/>
        <v>0</v>
      </c>
      <c r="M114" s="113">
        <f t="shared" si="9"/>
        <v>0</v>
      </c>
      <c r="N114" s="108"/>
    </row>
    <row r="115" spans="2:14" hidden="1">
      <c r="B115" s="83"/>
      <c r="C115" s="84"/>
      <c r="D115" s="82"/>
      <c r="E115" s="45"/>
      <c r="F115" s="46" t="str">
        <f t="shared" si="5"/>
        <v>0</v>
      </c>
      <c r="G115" s="70"/>
      <c r="H115" s="48" t="str">
        <f t="shared" si="6"/>
        <v>0</v>
      </c>
      <c r="I115" s="49"/>
      <c r="J115" s="50" t="str">
        <f t="shared" si="7"/>
        <v>0</v>
      </c>
      <c r="K115" s="71"/>
      <c r="L115" s="52" t="str">
        <f t="shared" si="8"/>
        <v>0</v>
      </c>
      <c r="M115" s="113">
        <f t="shared" si="9"/>
        <v>0</v>
      </c>
      <c r="N115" s="108"/>
    </row>
    <row r="116" spans="2:14" hidden="1">
      <c r="B116" s="83"/>
      <c r="C116" s="84"/>
      <c r="D116" s="82"/>
      <c r="E116" s="45"/>
      <c r="F116" s="46" t="str">
        <f t="shared" si="5"/>
        <v>0</v>
      </c>
      <c r="G116" s="47"/>
      <c r="H116" s="48" t="str">
        <f t="shared" si="6"/>
        <v>0</v>
      </c>
      <c r="I116" s="49"/>
      <c r="J116" s="50" t="str">
        <f t="shared" si="7"/>
        <v>0</v>
      </c>
      <c r="K116" s="51"/>
      <c r="L116" s="52" t="str">
        <f t="shared" si="8"/>
        <v>0</v>
      </c>
      <c r="M116" s="113">
        <f t="shared" si="9"/>
        <v>0</v>
      </c>
      <c r="N116" s="108"/>
    </row>
    <row r="117" spans="2:14" hidden="1">
      <c r="B117" s="83"/>
      <c r="C117" s="84"/>
      <c r="D117" s="82"/>
      <c r="E117" s="45"/>
      <c r="F117" s="46" t="str">
        <f t="shared" si="5"/>
        <v>0</v>
      </c>
      <c r="G117" s="47"/>
      <c r="H117" s="48" t="str">
        <f t="shared" si="6"/>
        <v>0</v>
      </c>
      <c r="I117" s="49"/>
      <c r="J117" s="50" t="str">
        <f t="shared" si="7"/>
        <v>0</v>
      </c>
      <c r="K117" s="51"/>
      <c r="L117" s="52" t="str">
        <f t="shared" si="8"/>
        <v>0</v>
      </c>
      <c r="M117" s="113">
        <f t="shared" si="9"/>
        <v>0</v>
      </c>
      <c r="N117" s="108"/>
    </row>
    <row r="118" spans="2:14" hidden="1">
      <c r="B118" s="86"/>
      <c r="C118" s="87"/>
      <c r="D118" s="88"/>
      <c r="E118" s="45"/>
      <c r="F118" s="46" t="str">
        <f t="shared" si="5"/>
        <v>0</v>
      </c>
      <c r="G118" s="47"/>
      <c r="H118" s="48" t="str">
        <f t="shared" si="6"/>
        <v>0</v>
      </c>
      <c r="I118" s="49"/>
      <c r="J118" s="50" t="str">
        <f t="shared" si="7"/>
        <v>0</v>
      </c>
      <c r="K118" s="51"/>
      <c r="L118" s="52" t="str">
        <f t="shared" si="8"/>
        <v>0</v>
      </c>
      <c r="M118" s="113">
        <f t="shared" si="9"/>
        <v>0</v>
      </c>
      <c r="N118" s="108"/>
    </row>
    <row r="119" spans="2:14" hidden="1">
      <c r="B119" s="83"/>
      <c r="C119" s="84"/>
      <c r="D119" s="82"/>
      <c r="E119" s="45"/>
      <c r="F119" s="46" t="str">
        <f t="shared" si="5"/>
        <v>0</v>
      </c>
      <c r="G119" s="47"/>
      <c r="H119" s="48" t="str">
        <f t="shared" si="6"/>
        <v>0</v>
      </c>
      <c r="I119" s="49"/>
      <c r="J119" s="50" t="str">
        <f t="shared" si="7"/>
        <v>0</v>
      </c>
      <c r="K119" s="51"/>
      <c r="L119" s="52" t="str">
        <f t="shared" si="8"/>
        <v>0</v>
      </c>
      <c r="M119" s="113">
        <f t="shared" si="9"/>
        <v>0</v>
      </c>
      <c r="N119" s="108"/>
    </row>
    <row r="120" spans="2:14" hidden="1">
      <c r="B120" s="83"/>
      <c r="C120" s="84"/>
      <c r="D120" s="82"/>
      <c r="E120" s="45"/>
      <c r="F120" s="46" t="str">
        <f t="shared" si="5"/>
        <v>0</v>
      </c>
      <c r="G120" s="47"/>
      <c r="H120" s="48" t="str">
        <f t="shared" si="6"/>
        <v>0</v>
      </c>
      <c r="I120" s="49"/>
      <c r="J120" s="50" t="str">
        <f t="shared" si="7"/>
        <v>0</v>
      </c>
      <c r="K120" s="51"/>
      <c r="L120" s="52" t="str">
        <f t="shared" si="8"/>
        <v>0</v>
      </c>
      <c r="M120" s="113">
        <f t="shared" si="9"/>
        <v>0</v>
      </c>
      <c r="N120" s="108"/>
    </row>
    <row r="121" spans="2:14" hidden="1">
      <c r="B121" s="83"/>
      <c r="C121" s="84"/>
      <c r="D121" s="82"/>
      <c r="E121" s="45"/>
      <c r="F121" s="46" t="str">
        <f t="shared" si="5"/>
        <v>0</v>
      </c>
      <c r="G121" s="47"/>
      <c r="H121" s="48" t="str">
        <f t="shared" si="6"/>
        <v>0</v>
      </c>
      <c r="I121" s="49"/>
      <c r="J121" s="50" t="str">
        <f t="shared" si="7"/>
        <v>0</v>
      </c>
      <c r="K121" s="51"/>
      <c r="L121" s="52" t="str">
        <f t="shared" si="8"/>
        <v>0</v>
      </c>
      <c r="M121" s="113">
        <f t="shared" si="9"/>
        <v>0</v>
      </c>
      <c r="N121" s="108"/>
    </row>
    <row r="122" spans="2:14" hidden="1">
      <c r="B122" s="83"/>
      <c r="C122" s="84"/>
      <c r="D122" s="82"/>
      <c r="E122" s="45"/>
      <c r="F122" s="46" t="str">
        <f t="shared" si="5"/>
        <v>0</v>
      </c>
      <c r="G122" s="70"/>
      <c r="H122" s="48" t="str">
        <f t="shared" si="6"/>
        <v>0</v>
      </c>
      <c r="I122" s="49"/>
      <c r="J122" s="50" t="str">
        <f t="shared" si="7"/>
        <v>0</v>
      </c>
      <c r="K122" s="71"/>
      <c r="L122" s="52" t="str">
        <f t="shared" si="8"/>
        <v>0</v>
      </c>
      <c r="M122" s="113">
        <f t="shared" si="9"/>
        <v>0</v>
      </c>
      <c r="N122" s="108"/>
    </row>
    <row r="123" spans="2:14" hidden="1">
      <c r="B123" s="83"/>
      <c r="C123" s="84"/>
      <c r="D123" s="82"/>
      <c r="E123" s="45"/>
      <c r="F123" s="46" t="str">
        <f t="shared" si="5"/>
        <v>0</v>
      </c>
      <c r="G123" s="47"/>
      <c r="H123" s="48" t="str">
        <f t="shared" si="6"/>
        <v>0</v>
      </c>
      <c r="I123" s="49"/>
      <c r="J123" s="50" t="str">
        <f t="shared" si="7"/>
        <v>0</v>
      </c>
      <c r="K123" s="51"/>
      <c r="L123" s="52" t="str">
        <f t="shared" si="8"/>
        <v>0</v>
      </c>
      <c r="M123" s="113">
        <f t="shared" si="9"/>
        <v>0</v>
      </c>
      <c r="N123" s="108"/>
    </row>
    <row r="124" spans="2:14" hidden="1">
      <c r="B124" s="83"/>
      <c r="C124" s="84"/>
      <c r="D124" s="82"/>
      <c r="E124" s="45"/>
      <c r="F124" s="46" t="str">
        <f t="shared" si="5"/>
        <v>0</v>
      </c>
      <c r="G124" s="47"/>
      <c r="H124" s="48" t="str">
        <f t="shared" si="6"/>
        <v>0</v>
      </c>
      <c r="I124" s="49"/>
      <c r="J124" s="50" t="str">
        <f t="shared" si="7"/>
        <v>0</v>
      </c>
      <c r="K124" s="51"/>
      <c r="L124" s="52" t="str">
        <f t="shared" si="8"/>
        <v>0</v>
      </c>
      <c r="M124" s="113">
        <f t="shared" si="9"/>
        <v>0</v>
      </c>
      <c r="N124" s="108"/>
    </row>
    <row r="125" spans="2:14" hidden="1">
      <c r="B125" s="83"/>
      <c r="C125" s="84"/>
      <c r="D125" s="82"/>
      <c r="E125" s="45"/>
      <c r="F125" s="46" t="str">
        <f t="shared" si="5"/>
        <v>0</v>
      </c>
      <c r="G125" s="47"/>
      <c r="H125" s="48" t="str">
        <f t="shared" si="6"/>
        <v>0</v>
      </c>
      <c r="I125" s="49"/>
      <c r="J125" s="50" t="str">
        <f t="shared" si="7"/>
        <v>0</v>
      </c>
      <c r="K125" s="51"/>
      <c r="L125" s="52" t="str">
        <f t="shared" si="8"/>
        <v>0</v>
      </c>
      <c r="M125" s="113">
        <f t="shared" si="9"/>
        <v>0</v>
      </c>
      <c r="N125" s="108"/>
    </row>
    <row r="126" spans="2:14" hidden="1">
      <c r="B126" s="83"/>
      <c r="C126" s="84"/>
      <c r="D126" s="82"/>
      <c r="E126" s="45"/>
      <c r="F126" s="46" t="str">
        <f t="shared" si="5"/>
        <v>0</v>
      </c>
      <c r="G126" s="47"/>
      <c r="H126" s="48" t="str">
        <f t="shared" si="6"/>
        <v>0</v>
      </c>
      <c r="I126" s="49"/>
      <c r="J126" s="50" t="str">
        <f t="shared" si="7"/>
        <v>0</v>
      </c>
      <c r="K126" s="51"/>
      <c r="L126" s="52" t="str">
        <f t="shared" si="8"/>
        <v>0</v>
      </c>
      <c r="M126" s="113">
        <f t="shared" si="9"/>
        <v>0</v>
      </c>
      <c r="N126" s="108"/>
    </row>
    <row r="127" spans="2:14" hidden="1">
      <c r="B127" s="83"/>
      <c r="C127" s="84"/>
      <c r="D127" s="82"/>
      <c r="E127" s="45"/>
      <c r="F127" s="46" t="str">
        <f t="shared" si="5"/>
        <v>0</v>
      </c>
      <c r="G127" s="47"/>
      <c r="H127" s="48" t="str">
        <f t="shared" si="6"/>
        <v>0</v>
      </c>
      <c r="I127" s="49"/>
      <c r="J127" s="50" t="str">
        <f t="shared" si="7"/>
        <v>0</v>
      </c>
      <c r="K127" s="51"/>
      <c r="L127" s="52" t="str">
        <f t="shared" si="8"/>
        <v>0</v>
      </c>
      <c r="M127" s="113">
        <f t="shared" si="9"/>
        <v>0</v>
      </c>
      <c r="N127" s="108"/>
    </row>
    <row r="128" spans="2:14" hidden="1">
      <c r="B128" s="83"/>
      <c r="C128" s="84"/>
      <c r="D128" s="82"/>
      <c r="E128" s="45"/>
      <c r="F128" s="46" t="str">
        <f t="shared" si="5"/>
        <v>0</v>
      </c>
      <c r="G128" s="47"/>
      <c r="H128" s="48" t="str">
        <f t="shared" si="6"/>
        <v>0</v>
      </c>
      <c r="I128" s="49"/>
      <c r="J128" s="50" t="str">
        <f t="shared" si="7"/>
        <v>0</v>
      </c>
      <c r="K128" s="51"/>
      <c r="L128" s="52" t="str">
        <f t="shared" si="8"/>
        <v>0</v>
      </c>
      <c r="M128" s="113">
        <f t="shared" si="9"/>
        <v>0</v>
      </c>
      <c r="N128" s="108"/>
    </row>
    <row r="129" spans="2:14" hidden="1">
      <c r="B129" s="83"/>
      <c r="C129" s="84"/>
      <c r="D129" s="82"/>
      <c r="E129" s="45"/>
      <c r="F129" s="46" t="str">
        <f t="shared" si="5"/>
        <v>0</v>
      </c>
      <c r="G129" s="47"/>
      <c r="H129" s="48" t="str">
        <f t="shared" si="6"/>
        <v>0</v>
      </c>
      <c r="I129" s="49"/>
      <c r="J129" s="50" t="str">
        <f t="shared" si="7"/>
        <v>0</v>
      </c>
      <c r="K129" s="51"/>
      <c r="L129" s="52" t="str">
        <f t="shared" si="8"/>
        <v>0</v>
      </c>
      <c r="M129" s="113">
        <f t="shared" si="9"/>
        <v>0</v>
      </c>
      <c r="N129" s="108"/>
    </row>
    <row r="130" spans="2:14" hidden="1">
      <c r="B130" s="83"/>
      <c r="C130" s="84"/>
      <c r="D130" s="82"/>
      <c r="E130" s="45"/>
      <c r="F130" s="46" t="str">
        <f t="shared" si="5"/>
        <v>0</v>
      </c>
      <c r="G130" s="47"/>
      <c r="H130" s="48" t="str">
        <f t="shared" si="6"/>
        <v>0</v>
      </c>
      <c r="I130" s="49"/>
      <c r="J130" s="50" t="str">
        <f t="shared" si="7"/>
        <v>0</v>
      </c>
      <c r="K130" s="51"/>
      <c r="L130" s="52" t="str">
        <f t="shared" si="8"/>
        <v>0</v>
      </c>
      <c r="M130" s="113">
        <f t="shared" si="9"/>
        <v>0</v>
      </c>
      <c r="N130" s="108"/>
    </row>
    <row r="131" spans="2:14" hidden="1">
      <c r="B131" s="83"/>
      <c r="C131" s="84"/>
      <c r="D131" s="82"/>
      <c r="E131" s="45"/>
      <c r="F131" s="46" t="str">
        <f t="shared" si="5"/>
        <v>0</v>
      </c>
      <c r="G131" s="47"/>
      <c r="H131" s="48" t="str">
        <f t="shared" si="6"/>
        <v>0</v>
      </c>
      <c r="I131" s="49"/>
      <c r="J131" s="50" t="str">
        <f t="shared" si="7"/>
        <v>0</v>
      </c>
      <c r="K131" s="51"/>
      <c r="L131" s="52" t="str">
        <f t="shared" si="8"/>
        <v>0</v>
      </c>
      <c r="M131" s="113">
        <f t="shared" si="9"/>
        <v>0</v>
      </c>
      <c r="N131" s="108"/>
    </row>
    <row r="132" spans="2:14" hidden="1">
      <c r="B132" s="83"/>
      <c r="C132" s="84"/>
      <c r="D132" s="82"/>
      <c r="E132" s="45"/>
      <c r="F132" s="46" t="str">
        <f t="shared" si="5"/>
        <v>0</v>
      </c>
      <c r="G132" s="47"/>
      <c r="H132" s="48" t="str">
        <f t="shared" si="6"/>
        <v>0</v>
      </c>
      <c r="I132" s="49"/>
      <c r="J132" s="50" t="str">
        <f t="shared" si="7"/>
        <v>0</v>
      </c>
      <c r="K132" s="51"/>
      <c r="L132" s="52" t="str">
        <f t="shared" si="8"/>
        <v>0</v>
      </c>
      <c r="M132" s="113">
        <f t="shared" si="9"/>
        <v>0</v>
      </c>
      <c r="N132" s="108"/>
    </row>
    <row r="133" spans="2:14" hidden="1">
      <c r="B133" s="83"/>
      <c r="C133" s="84"/>
      <c r="D133" s="82"/>
      <c r="E133" s="45"/>
      <c r="F133" s="46" t="str">
        <f t="shared" si="5"/>
        <v>0</v>
      </c>
      <c r="G133" s="47"/>
      <c r="H133" s="48" t="str">
        <f t="shared" si="6"/>
        <v>0</v>
      </c>
      <c r="I133" s="49"/>
      <c r="J133" s="50" t="str">
        <f t="shared" si="7"/>
        <v>0</v>
      </c>
      <c r="K133" s="51"/>
      <c r="L133" s="52" t="str">
        <f t="shared" si="8"/>
        <v>0</v>
      </c>
      <c r="M133" s="113">
        <f t="shared" si="9"/>
        <v>0</v>
      </c>
      <c r="N133" s="108"/>
    </row>
    <row r="134" spans="2:14" hidden="1">
      <c r="B134" s="83"/>
      <c r="C134" s="84"/>
      <c r="D134" s="82"/>
      <c r="E134" s="45"/>
      <c r="F134" s="46" t="str">
        <f t="shared" si="5"/>
        <v>0</v>
      </c>
      <c r="G134" s="47"/>
      <c r="H134" s="48" t="str">
        <f t="shared" si="6"/>
        <v>0</v>
      </c>
      <c r="I134" s="49"/>
      <c r="J134" s="50" t="str">
        <f t="shared" si="7"/>
        <v>0</v>
      </c>
      <c r="K134" s="51"/>
      <c r="L134" s="52" t="str">
        <f t="shared" si="8"/>
        <v>0</v>
      </c>
      <c r="M134" s="113">
        <f t="shared" si="9"/>
        <v>0</v>
      </c>
      <c r="N134" s="108"/>
    </row>
    <row r="135" spans="2:14" hidden="1">
      <c r="B135" s="83"/>
      <c r="C135" s="84"/>
      <c r="D135" s="82"/>
      <c r="E135" s="45"/>
      <c r="F135" s="46" t="str">
        <f t="shared" si="5"/>
        <v>0</v>
      </c>
      <c r="G135" s="47"/>
      <c r="H135" s="48" t="str">
        <f t="shared" si="6"/>
        <v>0</v>
      </c>
      <c r="I135" s="49"/>
      <c r="J135" s="50" t="str">
        <f t="shared" si="7"/>
        <v>0</v>
      </c>
      <c r="K135" s="51"/>
      <c r="L135" s="52" t="str">
        <f t="shared" si="8"/>
        <v>0</v>
      </c>
      <c r="M135" s="113">
        <f t="shared" si="9"/>
        <v>0</v>
      </c>
      <c r="N135" s="108"/>
    </row>
    <row r="136" spans="2:14" hidden="1">
      <c r="B136" s="83"/>
      <c r="C136" s="84"/>
      <c r="D136" s="82"/>
      <c r="E136" s="45"/>
      <c r="F136" s="46" t="str">
        <f t="shared" si="5"/>
        <v>0</v>
      </c>
      <c r="G136" s="47"/>
      <c r="H136" s="48" t="str">
        <f t="shared" si="6"/>
        <v>0</v>
      </c>
      <c r="I136" s="49"/>
      <c r="J136" s="50" t="str">
        <f t="shared" si="7"/>
        <v>0</v>
      </c>
      <c r="K136" s="51"/>
      <c r="L136" s="52" t="str">
        <f t="shared" si="8"/>
        <v>0</v>
      </c>
      <c r="M136" s="113">
        <f t="shared" si="9"/>
        <v>0</v>
      </c>
      <c r="N136" s="108"/>
    </row>
    <row r="137" spans="2:14" hidden="1">
      <c r="B137" s="83"/>
      <c r="C137" s="84"/>
      <c r="D137" s="82"/>
      <c r="E137" s="45"/>
      <c r="F137" s="46" t="str">
        <f t="shared" si="5"/>
        <v>0</v>
      </c>
      <c r="G137" s="47"/>
      <c r="H137" s="48" t="str">
        <f t="shared" si="6"/>
        <v>0</v>
      </c>
      <c r="I137" s="49"/>
      <c r="J137" s="50" t="str">
        <f t="shared" si="7"/>
        <v>0</v>
      </c>
      <c r="K137" s="51"/>
      <c r="L137" s="52" t="str">
        <f t="shared" si="8"/>
        <v>0</v>
      </c>
      <c r="M137" s="113">
        <f t="shared" si="9"/>
        <v>0</v>
      </c>
      <c r="N137" s="108"/>
    </row>
    <row r="138" spans="2:14" hidden="1">
      <c r="B138" s="83"/>
      <c r="C138" s="84"/>
      <c r="D138" s="82"/>
      <c r="E138" s="45"/>
      <c r="F138" s="46" t="str">
        <f t="shared" si="5"/>
        <v>0</v>
      </c>
      <c r="G138" s="47"/>
      <c r="H138" s="48" t="str">
        <f t="shared" si="6"/>
        <v>0</v>
      </c>
      <c r="I138" s="49"/>
      <c r="J138" s="50" t="str">
        <f t="shared" si="7"/>
        <v>0</v>
      </c>
      <c r="K138" s="51"/>
      <c r="L138" s="52" t="str">
        <f t="shared" si="8"/>
        <v>0</v>
      </c>
      <c r="M138" s="113">
        <f t="shared" si="9"/>
        <v>0</v>
      </c>
      <c r="N138" s="108"/>
    </row>
    <row r="139" spans="2:14" hidden="1">
      <c r="B139" s="83"/>
      <c r="C139" s="84"/>
      <c r="D139" s="82"/>
      <c r="E139" s="45"/>
      <c r="F139" s="46" t="str">
        <f t="shared" si="5"/>
        <v>0</v>
      </c>
      <c r="G139" s="47"/>
      <c r="H139" s="48" t="str">
        <f t="shared" si="6"/>
        <v>0</v>
      </c>
      <c r="I139" s="49"/>
      <c r="J139" s="50" t="str">
        <f t="shared" si="7"/>
        <v>0</v>
      </c>
      <c r="K139" s="51"/>
      <c r="L139" s="52" t="str">
        <f t="shared" si="8"/>
        <v>0</v>
      </c>
      <c r="M139" s="113">
        <f t="shared" si="9"/>
        <v>0</v>
      </c>
      <c r="N139" s="108"/>
    </row>
    <row r="140" spans="2:14" hidden="1">
      <c r="B140" s="83"/>
      <c r="C140" s="84"/>
      <c r="D140" s="82"/>
      <c r="E140" s="45"/>
      <c r="F140" s="46" t="str">
        <f t="shared" si="5"/>
        <v>0</v>
      </c>
      <c r="G140" s="47"/>
      <c r="H140" s="48" t="str">
        <f t="shared" si="6"/>
        <v>0</v>
      </c>
      <c r="I140" s="49"/>
      <c r="J140" s="50" t="str">
        <f t="shared" si="7"/>
        <v>0</v>
      </c>
      <c r="K140" s="51"/>
      <c r="L140" s="52" t="str">
        <f t="shared" si="8"/>
        <v>0</v>
      </c>
      <c r="M140" s="113">
        <f t="shared" si="9"/>
        <v>0</v>
      </c>
      <c r="N140" s="108"/>
    </row>
    <row r="141" spans="2:14" hidden="1">
      <c r="B141" s="83"/>
      <c r="C141" s="84"/>
      <c r="D141" s="82"/>
      <c r="E141" s="45"/>
      <c r="F141" s="46" t="str">
        <f t="shared" si="5"/>
        <v>0</v>
      </c>
      <c r="G141" s="47"/>
      <c r="H141" s="48" t="str">
        <f t="shared" si="6"/>
        <v>0</v>
      </c>
      <c r="I141" s="49"/>
      <c r="J141" s="50" t="str">
        <f t="shared" si="7"/>
        <v>0</v>
      </c>
      <c r="K141" s="51"/>
      <c r="L141" s="52" t="str">
        <f t="shared" si="8"/>
        <v>0</v>
      </c>
      <c r="M141" s="113">
        <f t="shared" si="9"/>
        <v>0</v>
      </c>
      <c r="N141" s="108"/>
    </row>
    <row r="142" spans="2:14" hidden="1">
      <c r="B142" s="83"/>
      <c r="C142" s="84"/>
      <c r="D142" s="82"/>
      <c r="E142" s="45"/>
      <c r="F142" s="46" t="str">
        <f t="shared" si="5"/>
        <v>0</v>
      </c>
      <c r="G142" s="47"/>
      <c r="H142" s="48" t="str">
        <f t="shared" si="6"/>
        <v>0</v>
      </c>
      <c r="I142" s="49"/>
      <c r="J142" s="50" t="str">
        <f t="shared" si="7"/>
        <v>0</v>
      </c>
      <c r="K142" s="51"/>
      <c r="L142" s="52" t="str">
        <f t="shared" si="8"/>
        <v>0</v>
      </c>
      <c r="M142" s="113">
        <f t="shared" si="9"/>
        <v>0</v>
      </c>
      <c r="N142" s="108"/>
    </row>
    <row r="143" spans="2:14" hidden="1">
      <c r="B143" s="83"/>
      <c r="C143" s="84"/>
      <c r="D143" s="82"/>
      <c r="E143" s="45"/>
      <c r="F143" s="46" t="str">
        <f t="shared" si="5"/>
        <v>0</v>
      </c>
      <c r="G143" s="47"/>
      <c r="H143" s="48" t="str">
        <f t="shared" si="6"/>
        <v>0</v>
      </c>
      <c r="I143" s="49"/>
      <c r="J143" s="50" t="str">
        <f t="shared" si="7"/>
        <v>0</v>
      </c>
      <c r="K143" s="51"/>
      <c r="L143" s="52" t="str">
        <f t="shared" si="8"/>
        <v>0</v>
      </c>
      <c r="M143" s="113">
        <f t="shared" si="9"/>
        <v>0</v>
      </c>
      <c r="N143" s="108"/>
    </row>
    <row r="144" spans="2:14" hidden="1">
      <c r="B144" s="83"/>
      <c r="C144" s="84"/>
      <c r="D144" s="82"/>
      <c r="E144" s="45"/>
      <c r="F144" s="46" t="str">
        <f t="shared" si="5"/>
        <v>0</v>
      </c>
      <c r="G144" s="47"/>
      <c r="H144" s="48" t="str">
        <f t="shared" si="6"/>
        <v>0</v>
      </c>
      <c r="I144" s="49"/>
      <c r="J144" s="50" t="str">
        <f t="shared" si="7"/>
        <v>0</v>
      </c>
      <c r="K144" s="51"/>
      <c r="L144" s="52" t="str">
        <f t="shared" si="8"/>
        <v>0</v>
      </c>
      <c r="M144" s="113">
        <f t="shared" si="9"/>
        <v>0</v>
      </c>
      <c r="N144" s="108"/>
    </row>
    <row r="145" spans="2:14" hidden="1">
      <c r="B145" s="83"/>
      <c r="C145" s="84"/>
      <c r="D145" s="82"/>
      <c r="E145" s="45"/>
      <c r="F145" s="46" t="str">
        <f t="shared" si="5"/>
        <v>0</v>
      </c>
      <c r="G145" s="47"/>
      <c r="H145" s="48" t="str">
        <f t="shared" si="6"/>
        <v>0</v>
      </c>
      <c r="I145" s="49"/>
      <c r="J145" s="50" t="str">
        <f t="shared" si="7"/>
        <v>0</v>
      </c>
      <c r="K145" s="51"/>
      <c r="L145" s="52" t="str">
        <f t="shared" si="8"/>
        <v>0</v>
      </c>
      <c r="M145" s="113">
        <f t="shared" si="9"/>
        <v>0</v>
      </c>
      <c r="N145" s="108"/>
    </row>
    <row r="146" spans="2:14" hidden="1">
      <c r="B146" s="83"/>
      <c r="C146" s="84"/>
      <c r="D146" s="82"/>
      <c r="E146" s="45"/>
      <c r="F146" s="46" t="str">
        <f t="shared" si="5"/>
        <v>0</v>
      </c>
      <c r="G146" s="47"/>
      <c r="H146" s="48" t="str">
        <f t="shared" si="6"/>
        <v>0</v>
      </c>
      <c r="I146" s="49"/>
      <c r="J146" s="50" t="str">
        <f t="shared" si="7"/>
        <v>0</v>
      </c>
      <c r="K146" s="51"/>
      <c r="L146" s="52" t="str">
        <f t="shared" si="8"/>
        <v>0</v>
      </c>
      <c r="M146" s="113">
        <f t="shared" si="9"/>
        <v>0</v>
      </c>
      <c r="N146" s="108"/>
    </row>
    <row r="147" spans="2:14" hidden="1">
      <c r="B147" s="83"/>
      <c r="C147" s="84"/>
      <c r="D147" s="82"/>
      <c r="E147" s="45"/>
      <c r="F147" s="46" t="str">
        <f t="shared" si="5"/>
        <v>0</v>
      </c>
      <c r="G147" s="47"/>
      <c r="H147" s="48" t="str">
        <f t="shared" si="6"/>
        <v>0</v>
      </c>
      <c r="I147" s="49"/>
      <c r="J147" s="50" t="str">
        <f t="shared" si="7"/>
        <v>0</v>
      </c>
      <c r="K147" s="51"/>
      <c r="L147" s="52" t="str">
        <f t="shared" si="8"/>
        <v>0</v>
      </c>
      <c r="M147" s="113">
        <f t="shared" si="9"/>
        <v>0</v>
      </c>
      <c r="N147" s="108"/>
    </row>
    <row r="148" spans="2:14" hidden="1">
      <c r="B148" s="83"/>
      <c r="C148" s="84"/>
      <c r="D148" s="82"/>
      <c r="E148" s="45"/>
      <c r="F148" s="46" t="str">
        <f t="shared" si="5"/>
        <v>0</v>
      </c>
      <c r="G148" s="47"/>
      <c r="H148" s="48" t="str">
        <f t="shared" si="6"/>
        <v>0</v>
      </c>
      <c r="I148" s="49"/>
      <c r="J148" s="50" t="str">
        <f t="shared" si="7"/>
        <v>0</v>
      </c>
      <c r="K148" s="51"/>
      <c r="L148" s="52" t="str">
        <f t="shared" si="8"/>
        <v>0</v>
      </c>
      <c r="M148" s="113">
        <f t="shared" si="9"/>
        <v>0</v>
      </c>
      <c r="N148" s="108"/>
    </row>
    <row r="149" spans="2:14" hidden="1">
      <c r="B149" s="83"/>
      <c r="C149" s="84"/>
      <c r="D149" s="82"/>
      <c r="E149" s="45"/>
      <c r="F149" s="46" t="str">
        <f t="shared" ref="F149:F153" si="10">IF(E149=0,"0",IF(E149=20,"20,000",IF((E149/1000)&gt;12,"12,000",(E149/1000))))</f>
        <v>0</v>
      </c>
      <c r="G149" s="47"/>
      <c r="H149" s="48" t="str">
        <f t="shared" ref="H149:H153" si="11">IF(G149=0,"0",IF(G149=20,"20,000",IF((G149/1000)&gt;12,"12,000",(G149/1000))))</f>
        <v>0</v>
      </c>
      <c r="I149" s="49"/>
      <c r="J149" s="50" t="str">
        <f t="shared" ref="J149:J153" si="12">IF(I149=0,"0",IF(I149=20,"20,000",IF((I149/1000)&gt;12,"12,000",(I149/1000))))</f>
        <v>0</v>
      </c>
      <c r="K149" s="51"/>
      <c r="L149" s="52" t="str">
        <f t="shared" ref="L149:L153" si="13">IF(K149=0,"0",IF(K149=20,"20,000",IF((K149/1000)&gt;12,"12,000",(K149/1000))))</f>
        <v>0</v>
      </c>
      <c r="M149" s="113">
        <f t="shared" ref="M149:M153" si="14">L149+J149+H149+F149</f>
        <v>0</v>
      </c>
      <c r="N149" s="108"/>
    </row>
    <row r="150" spans="2:14" hidden="1">
      <c r="B150" s="83"/>
      <c r="C150" s="84"/>
      <c r="D150" s="82"/>
      <c r="E150" s="45"/>
      <c r="F150" s="46" t="str">
        <f t="shared" si="10"/>
        <v>0</v>
      </c>
      <c r="G150" s="47"/>
      <c r="H150" s="48" t="str">
        <f t="shared" si="11"/>
        <v>0</v>
      </c>
      <c r="I150" s="49"/>
      <c r="J150" s="50" t="str">
        <f t="shared" si="12"/>
        <v>0</v>
      </c>
      <c r="K150" s="51"/>
      <c r="L150" s="52" t="str">
        <f t="shared" si="13"/>
        <v>0</v>
      </c>
      <c r="M150" s="113">
        <f t="shared" si="14"/>
        <v>0</v>
      </c>
      <c r="N150" s="108"/>
    </row>
    <row r="151" spans="2:14" hidden="1">
      <c r="B151" s="83"/>
      <c r="C151" s="84"/>
      <c r="D151" s="82"/>
      <c r="E151" s="45"/>
      <c r="F151" s="46" t="str">
        <f t="shared" si="10"/>
        <v>0</v>
      </c>
      <c r="G151" s="47"/>
      <c r="H151" s="48" t="str">
        <f t="shared" si="11"/>
        <v>0</v>
      </c>
      <c r="I151" s="49"/>
      <c r="J151" s="50" t="str">
        <f t="shared" si="12"/>
        <v>0</v>
      </c>
      <c r="K151" s="51"/>
      <c r="L151" s="52" t="str">
        <f t="shared" si="13"/>
        <v>0</v>
      </c>
      <c r="M151" s="113">
        <f t="shared" si="14"/>
        <v>0</v>
      </c>
      <c r="N151" s="108"/>
    </row>
    <row r="152" spans="2:14" hidden="1">
      <c r="B152" s="83"/>
      <c r="C152" s="84"/>
      <c r="D152" s="82"/>
      <c r="E152" s="45"/>
      <c r="F152" s="46" t="str">
        <f t="shared" si="10"/>
        <v>0</v>
      </c>
      <c r="G152" s="47"/>
      <c r="H152" s="48" t="str">
        <f t="shared" si="11"/>
        <v>0</v>
      </c>
      <c r="I152" s="49"/>
      <c r="J152" s="50" t="str">
        <f t="shared" si="12"/>
        <v>0</v>
      </c>
      <c r="K152" s="51"/>
      <c r="L152" s="52" t="str">
        <f t="shared" si="13"/>
        <v>0</v>
      </c>
      <c r="M152" s="113">
        <f t="shared" si="14"/>
        <v>0</v>
      </c>
      <c r="N152" s="108"/>
    </row>
    <row r="153" spans="2:14" hidden="1">
      <c r="B153" s="184"/>
      <c r="C153" s="188"/>
      <c r="D153" s="190"/>
      <c r="E153" s="45"/>
      <c r="F153" s="46" t="str">
        <f t="shared" si="10"/>
        <v>0</v>
      </c>
      <c r="G153" s="47"/>
      <c r="H153" s="48" t="str">
        <f t="shared" si="11"/>
        <v>0</v>
      </c>
      <c r="I153" s="49"/>
      <c r="J153" s="50" t="str">
        <f t="shared" si="12"/>
        <v>0</v>
      </c>
      <c r="K153" s="51"/>
      <c r="L153" s="52" t="str">
        <f t="shared" si="13"/>
        <v>0</v>
      </c>
      <c r="M153" s="113">
        <f t="shared" si="14"/>
        <v>0</v>
      </c>
      <c r="N153" s="108"/>
    </row>
    <row r="154" spans="2:14">
      <c r="B154" s="86" t="s">
        <v>105</v>
      </c>
      <c r="C154" s="87" t="s">
        <v>106</v>
      </c>
      <c r="D154" s="88" t="s">
        <v>6</v>
      </c>
      <c r="E154" s="45">
        <v>2181</v>
      </c>
      <c r="F154" s="46">
        <f t="shared" ref="F154:F185" si="15">IF(E154=0,"0",IF(E154=20,"20,000",IF((E154/1000)&gt;12,"12,000",(E154/1000))))</f>
        <v>2.181</v>
      </c>
      <c r="G154" s="68">
        <v>1641</v>
      </c>
      <c r="H154" s="48">
        <f t="shared" ref="H154:H185" si="16">IF(G154=0,"0",IF(G154=20,"20,000",IF((G154/1000)&gt;12,"12,000",(G154/1000))))</f>
        <v>1.641</v>
      </c>
      <c r="I154" s="49">
        <v>2761</v>
      </c>
      <c r="J154" s="50">
        <f t="shared" ref="J154:J185" si="17">IF(I154=0,"0",IF(I154=20,"20,000",IF((I154/1000)&gt;12,"12,000",(I154/1000))))</f>
        <v>2.7610000000000001</v>
      </c>
      <c r="K154" s="51"/>
      <c r="L154" s="52" t="str">
        <f t="shared" ref="L154:L185" si="18">IF(K154=0,"0",IF(K154=20,"20,000",IF((K154/1000)&gt;12,"12,000",(K154/1000))))</f>
        <v>0</v>
      </c>
      <c r="M154" s="113">
        <f t="shared" ref="M154:M185" si="19">L154+J154+H154+F154</f>
        <v>6.5830000000000002</v>
      </c>
      <c r="N154" s="108"/>
    </row>
    <row r="155" spans="2:14">
      <c r="B155" s="86" t="s">
        <v>143</v>
      </c>
      <c r="C155" s="87" t="s">
        <v>144</v>
      </c>
      <c r="D155" s="88" t="s">
        <v>145</v>
      </c>
      <c r="E155" s="45">
        <v>2535</v>
      </c>
      <c r="F155" s="46">
        <f t="shared" si="15"/>
        <v>2.5350000000000001</v>
      </c>
      <c r="G155" s="47">
        <v>2688</v>
      </c>
      <c r="H155" s="48">
        <f t="shared" si="16"/>
        <v>2.6880000000000002</v>
      </c>
      <c r="I155" s="49">
        <v>2772</v>
      </c>
      <c r="J155" s="50">
        <f t="shared" si="17"/>
        <v>2.7719999999999998</v>
      </c>
      <c r="K155" s="51"/>
      <c r="L155" s="52" t="str">
        <f t="shared" si="18"/>
        <v>0</v>
      </c>
      <c r="M155" s="113">
        <f t="shared" si="19"/>
        <v>7.9950000000000001</v>
      </c>
      <c r="N155" s="108"/>
    </row>
    <row r="156" spans="2:14">
      <c r="B156" s="86" t="s">
        <v>102</v>
      </c>
      <c r="C156" s="87" t="s">
        <v>81</v>
      </c>
      <c r="D156" s="88" t="s">
        <v>71</v>
      </c>
      <c r="E156" s="45">
        <v>3250</v>
      </c>
      <c r="F156" s="46">
        <f t="shared" si="15"/>
        <v>3.25</v>
      </c>
      <c r="G156" s="47">
        <v>3957</v>
      </c>
      <c r="H156" s="48">
        <f t="shared" si="16"/>
        <v>3.9569999999999999</v>
      </c>
      <c r="I156" s="49">
        <v>1634</v>
      </c>
      <c r="J156" s="50">
        <f t="shared" si="17"/>
        <v>1.6339999999999999</v>
      </c>
      <c r="K156" s="51"/>
      <c r="L156" s="52" t="str">
        <f t="shared" si="18"/>
        <v>0</v>
      </c>
      <c r="M156" s="113">
        <f t="shared" si="19"/>
        <v>8.8409999999999993</v>
      </c>
      <c r="N156" s="108"/>
    </row>
    <row r="157" spans="2:14">
      <c r="B157" s="86" t="s">
        <v>328</v>
      </c>
      <c r="C157" s="87" t="s">
        <v>329</v>
      </c>
      <c r="D157" s="88" t="s">
        <v>330</v>
      </c>
      <c r="E157" s="45">
        <v>5515</v>
      </c>
      <c r="F157" s="46">
        <f t="shared" si="15"/>
        <v>5.5149999999999997</v>
      </c>
      <c r="G157" s="47">
        <v>1128</v>
      </c>
      <c r="H157" s="48">
        <f t="shared" si="16"/>
        <v>1.1279999999999999</v>
      </c>
      <c r="I157" s="49">
        <v>3518</v>
      </c>
      <c r="J157" s="50">
        <f t="shared" si="17"/>
        <v>3.5179999999999998</v>
      </c>
      <c r="K157" s="51"/>
      <c r="L157" s="52" t="str">
        <f t="shared" si="18"/>
        <v>0</v>
      </c>
      <c r="M157" s="113">
        <f t="shared" si="19"/>
        <v>10.161</v>
      </c>
      <c r="N157" s="108"/>
    </row>
    <row r="158" spans="2:14">
      <c r="B158" s="170" t="s">
        <v>170</v>
      </c>
      <c r="C158" s="171" t="s">
        <v>164</v>
      </c>
      <c r="D158" s="88" t="s">
        <v>15</v>
      </c>
      <c r="E158" s="45">
        <v>4722</v>
      </c>
      <c r="F158" s="46">
        <f t="shared" si="15"/>
        <v>4.7220000000000004</v>
      </c>
      <c r="G158" s="47">
        <v>3757</v>
      </c>
      <c r="H158" s="48">
        <f t="shared" si="16"/>
        <v>3.7570000000000001</v>
      </c>
      <c r="I158" s="49">
        <v>2880</v>
      </c>
      <c r="J158" s="50">
        <f t="shared" si="17"/>
        <v>2.88</v>
      </c>
      <c r="K158" s="51"/>
      <c r="L158" s="52" t="str">
        <f t="shared" si="18"/>
        <v>0</v>
      </c>
      <c r="M158" s="113">
        <f t="shared" si="19"/>
        <v>11.359000000000002</v>
      </c>
      <c r="N158" s="108"/>
    </row>
    <row r="159" spans="2:14">
      <c r="B159" s="86" t="s">
        <v>191</v>
      </c>
      <c r="C159" s="87" t="s">
        <v>192</v>
      </c>
      <c r="D159" s="88" t="s">
        <v>93</v>
      </c>
      <c r="E159" s="45">
        <v>2546</v>
      </c>
      <c r="F159" s="46">
        <f t="shared" si="15"/>
        <v>2.5459999999999998</v>
      </c>
      <c r="G159" s="47">
        <v>6618</v>
      </c>
      <c r="H159" s="48">
        <f t="shared" si="16"/>
        <v>6.6180000000000003</v>
      </c>
      <c r="I159" s="49">
        <v>2667</v>
      </c>
      <c r="J159" s="50">
        <f t="shared" si="17"/>
        <v>2.6669999999999998</v>
      </c>
      <c r="K159" s="51"/>
      <c r="L159" s="52" t="str">
        <f t="shared" si="18"/>
        <v>0</v>
      </c>
      <c r="M159" s="113">
        <f t="shared" si="19"/>
        <v>11.831</v>
      </c>
      <c r="N159" s="108"/>
    </row>
    <row r="160" spans="2:14">
      <c r="B160" s="86" t="s">
        <v>66</v>
      </c>
      <c r="C160" s="87" t="s">
        <v>67</v>
      </c>
      <c r="D160" s="88" t="s">
        <v>68</v>
      </c>
      <c r="E160" s="45">
        <v>8058</v>
      </c>
      <c r="F160" s="46">
        <f t="shared" si="15"/>
        <v>8.0579999999999998</v>
      </c>
      <c r="G160" s="47">
        <v>360</v>
      </c>
      <c r="H160" s="48">
        <f t="shared" si="16"/>
        <v>0.36</v>
      </c>
      <c r="I160" s="49">
        <v>5120</v>
      </c>
      <c r="J160" s="50">
        <f t="shared" si="17"/>
        <v>5.12</v>
      </c>
      <c r="K160" s="51"/>
      <c r="L160" s="52" t="str">
        <f t="shared" si="18"/>
        <v>0</v>
      </c>
      <c r="M160" s="113">
        <f t="shared" si="19"/>
        <v>13.538</v>
      </c>
      <c r="N160" s="108"/>
    </row>
    <row r="161" spans="2:14">
      <c r="B161" s="86" t="s">
        <v>154</v>
      </c>
      <c r="C161" s="87" t="s">
        <v>155</v>
      </c>
      <c r="D161" s="88" t="s">
        <v>156</v>
      </c>
      <c r="E161" s="45">
        <v>3943</v>
      </c>
      <c r="F161" s="46">
        <f t="shared" si="15"/>
        <v>3.9430000000000001</v>
      </c>
      <c r="G161" s="47">
        <v>7200</v>
      </c>
      <c r="H161" s="48">
        <f t="shared" si="16"/>
        <v>7.2</v>
      </c>
      <c r="I161" s="49">
        <v>2592</v>
      </c>
      <c r="J161" s="50">
        <f t="shared" si="17"/>
        <v>2.5920000000000001</v>
      </c>
      <c r="K161" s="51"/>
      <c r="L161" s="52" t="str">
        <f t="shared" si="18"/>
        <v>0</v>
      </c>
      <c r="M161" s="113">
        <f t="shared" si="19"/>
        <v>13.734999999999999</v>
      </c>
      <c r="N161" s="108"/>
    </row>
    <row r="162" spans="2:14">
      <c r="B162" s="86" t="s">
        <v>152</v>
      </c>
      <c r="C162" s="87" t="s">
        <v>153</v>
      </c>
      <c r="D162" s="88" t="s">
        <v>10</v>
      </c>
      <c r="E162" s="45">
        <v>3527</v>
      </c>
      <c r="F162" s="46">
        <f t="shared" si="15"/>
        <v>3.5270000000000001</v>
      </c>
      <c r="G162" s="47">
        <v>7259</v>
      </c>
      <c r="H162" s="48">
        <f t="shared" si="16"/>
        <v>7.2590000000000003</v>
      </c>
      <c r="I162" s="49">
        <v>3296</v>
      </c>
      <c r="J162" s="50">
        <f t="shared" si="17"/>
        <v>3.2959999999999998</v>
      </c>
      <c r="K162" s="51"/>
      <c r="L162" s="52" t="str">
        <f t="shared" si="18"/>
        <v>0</v>
      </c>
      <c r="M162" s="113">
        <f t="shared" si="19"/>
        <v>14.082000000000001</v>
      </c>
      <c r="N162" s="108"/>
    </row>
    <row r="163" spans="2:14">
      <c r="B163" s="86" t="s">
        <v>323</v>
      </c>
      <c r="C163" s="87" t="s">
        <v>324</v>
      </c>
      <c r="D163" s="88" t="s">
        <v>325</v>
      </c>
      <c r="E163" s="45">
        <v>1219</v>
      </c>
      <c r="F163" s="46">
        <f t="shared" si="15"/>
        <v>1.2190000000000001</v>
      </c>
      <c r="G163" s="47">
        <v>9301</v>
      </c>
      <c r="H163" s="48">
        <f t="shared" si="16"/>
        <v>9.3010000000000002</v>
      </c>
      <c r="I163" s="49">
        <v>3682</v>
      </c>
      <c r="J163" s="50">
        <f t="shared" si="17"/>
        <v>3.6819999999999999</v>
      </c>
      <c r="K163" s="51"/>
      <c r="L163" s="52" t="str">
        <f t="shared" si="18"/>
        <v>0</v>
      </c>
      <c r="M163" s="113">
        <f t="shared" si="19"/>
        <v>14.202</v>
      </c>
      <c r="N163" s="108"/>
    </row>
    <row r="164" spans="2:14">
      <c r="B164" s="86" t="s">
        <v>281</v>
      </c>
      <c r="C164" s="87" t="s">
        <v>282</v>
      </c>
      <c r="D164" s="88" t="s">
        <v>17</v>
      </c>
      <c r="E164" s="45">
        <v>771</v>
      </c>
      <c r="F164" s="46">
        <f t="shared" si="15"/>
        <v>0.77100000000000002</v>
      </c>
      <c r="G164" s="47">
        <v>5049</v>
      </c>
      <c r="H164" s="48">
        <f t="shared" si="16"/>
        <v>5.0490000000000004</v>
      </c>
      <c r="I164" s="49">
        <v>8401</v>
      </c>
      <c r="J164" s="50">
        <f t="shared" si="17"/>
        <v>8.4009999999999998</v>
      </c>
      <c r="K164" s="51"/>
      <c r="L164" s="52" t="str">
        <f t="shared" si="18"/>
        <v>0</v>
      </c>
      <c r="M164" s="113">
        <f t="shared" si="19"/>
        <v>14.221</v>
      </c>
      <c r="N164" s="108"/>
    </row>
    <row r="165" spans="2:14">
      <c r="B165" s="86" t="s">
        <v>72</v>
      </c>
      <c r="C165" s="87" t="s">
        <v>73</v>
      </c>
      <c r="D165" s="88" t="s">
        <v>70</v>
      </c>
      <c r="E165" s="45">
        <v>4469</v>
      </c>
      <c r="F165" s="46">
        <f t="shared" si="15"/>
        <v>4.4690000000000003</v>
      </c>
      <c r="G165" s="47">
        <v>10201</v>
      </c>
      <c r="H165" s="48">
        <f t="shared" si="16"/>
        <v>10.201000000000001</v>
      </c>
      <c r="I165" s="49">
        <v>661</v>
      </c>
      <c r="J165" s="50">
        <f t="shared" si="17"/>
        <v>0.66100000000000003</v>
      </c>
      <c r="K165" s="51"/>
      <c r="L165" s="52" t="str">
        <f t="shared" si="18"/>
        <v>0</v>
      </c>
      <c r="M165" s="113">
        <f t="shared" si="19"/>
        <v>15.331</v>
      </c>
      <c r="N165" s="108"/>
    </row>
    <row r="166" spans="2:14">
      <c r="B166" s="86" t="s">
        <v>138</v>
      </c>
      <c r="C166" s="87" t="s">
        <v>139</v>
      </c>
      <c r="D166" s="88" t="s">
        <v>70</v>
      </c>
      <c r="E166" s="45">
        <v>1567</v>
      </c>
      <c r="F166" s="46">
        <f t="shared" si="15"/>
        <v>1.5669999999999999</v>
      </c>
      <c r="G166" s="47">
        <v>11951</v>
      </c>
      <c r="H166" s="48">
        <f t="shared" si="16"/>
        <v>11.951000000000001</v>
      </c>
      <c r="I166" s="49">
        <v>1858</v>
      </c>
      <c r="J166" s="50">
        <f t="shared" si="17"/>
        <v>1.8580000000000001</v>
      </c>
      <c r="K166" s="51"/>
      <c r="L166" s="52" t="str">
        <f t="shared" si="18"/>
        <v>0</v>
      </c>
      <c r="M166" s="113">
        <f t="shared" si="19"/>
        <v>15.376000000000001</v>
      </c>
      <c r="N166" s="108"/>
    </row>
    <row r="167" spans="2:14">
      <c r="B167" s="86" t="s">
        <v>90</v>
      </c>
      <c r="C167" s="87" t="s">
        <v>91</v>
      </c>
      <c r="D167" s="88" t="s">
        <v>69</v>
      </c>
      <c r="E167" s="45">
        <v>842</v>
      </c>
      <c r="F167" s="46">
        <f t="shared" si="15"/>
        <v>0.84199999999999997</v>
      </c>
      <c r="G167" s="47">
        <v>2546</v>
      </c>
      <c r="H167" s="48">
        <f t="shared" si="16"/>
        <v>2.5459999999999998</v>
      </c>
      <c r="I167" s="49">
        <v>13550</v>
      </c>
      <c r="J167" s="50" t="str">
        <f t="shared" si="17"/>
        <v>12,000</v>
      </c>
      <c r="K167" s="51"/>
      <c r="L167" s="52" t="str">
        <f t="shared" si="18"/>
        <v>0</v>
      </c>
      <c r="M167" s="113">
        <f t="shared" si="19"/>
        <v>15.388</v>
      </c>
      <c r="N167" s="108"/>
    </row>
    <row r="168" spans="2:14">
      <c r="B168" s="86" t="s">
        <v>117</v>
      </c>
      <c r="C168" s="90" t="s">
        <v>107</v>
      </c>
      <c r="D168" s="88" t="s">
        <v>118</v>
      </c>
      <c r="E168" s="45">
        <v>1548</v>
      </c>
      <c r="F168" s="46">
        <f t="shared" si="15"/>
        <v>1.548</v>
      </c>
      <c r="G168" s="47">
        <v>29352</v>
      </c>
      <c r="H168" s="48" t="str">
        <f t="shared" si="16"/>
        <v>12,000</v>
      </c>
      <c r="I168" s="49">
        <v>3229</v>
      </c>
      <c r="J168" s="50">
        <f t="shared" si="17"/>
        <v>3.2290000000000001</v>
      </c>
      <c r="K168" s="51"/>
      <c r="L168" s="52" t="str">
        <f t="shared" si="18"/>
        <v>0</v>
      </c>
      <c r="M168" s="113">
        <f t="shared" si="19"/>
        <v>16.777000000000001</v>
      </c>
      <c r="N168" s="108"/>
    </row>
    <row r="169" spans="2:14">
      <c r="B169" s="86" t="s">
        <v>87</v>
      </c>
      <c r="C169" s="87" t="s">
        <v>88</v>
      </c>
      <c r="D169" s="88" t="s">
        <v>89</v>
      </c>
      <c r="E169" s="45">
        <v>3491</v>
      </c>
      <c r="F169" s="46">
        <f t="shared" si="15"/>
        <v>3.4910000000000001</v>
      </c>
      <c r="G169" s="47">
        <v>1785</v>
      </c>
      <c r="H169" s="48">
        <f t="shared" si="16"/>
        <v>1.7849999999999999</v>
      </c>
      <c r="I169" s="49">
        <v>119111</v>
      </c>
      <c r="J169" s="50" t="str">
        <f t="shared" si="17"/>
        <v>12,000</v>
      </c>
      <c r="K169" s="51"/>
      <c r="L169" s="52" t="str">
        <f t="shared" si="18"/>
        <v>0</v>
      </c>
      <c r="M169" s="113">
        <f t="shared" si="19"/>
        <v>17.276</v>
      </c>
      <c r="N169" s="108"/>
    </row>
    <row r="170" spans="2:14">
      <c r="B170" s="86" t="s">
        <v>167</v>
      </c>
      <c r="C170" s="87" t="s">
        <v>168</v>
      </c>
      <c r="D170" s="88" t="s">
        <v>169</v>
      </c>
      <c r="E170" s="45">
        <v>2611</v>
      </c>
      <c r="F170" s="46">
        <f t="shared" si="15"/>
        <v>2.6110000000000002</v>
      </c>
      <c r="G170" s="47">
        <v>15844</v>
      </c>
      <c r="H170" s="48" t="str">
        <f t="shared" si="16"/>
        <v>12,000</v>
      </c>
      <c r="I170" s="49">
        <v>3004</v>
      </c>
      <c r="J170" s="50">
        <f t="shared" si="17"/>
        <v>3.004</v>
      </c>
      <c r="K170" s="51"/>
      <c r="L170" s="52" t="str">
        <f t="shared" si="18"/>
        <v>0</v>
      </c>
      <c r="M170" s="113">
        <f t="shared" si="19"/>
        <v>17.614999999999998</v>
      </c>
      <c r="N170" s="108"/>
    </row>
    <row r="171" spans="2:14">
      <c r="B171" s="86" t="s">
        <v>119</v>
      </c>
      <c r="C171" s="87" t="s">
        <v>109</v>
      </c>
      <c r="D171" s="88" t="s">
        <v>5</v>
      </c>
      <c r="E171" s="45">
        <v>2708</v>
      </c>
      <c r="F171" s="46">
        <f t="shared" si="15"/>
        <v>2.7080000000000002</v>
      </c>
      <c r="G171" s="47">
        <v>14027</v>
      </c>
      <c r="H171" s="48" t="str">
        <f t="shared" si="16"/>
        <v>12,000</v>
      </c>
      <c r="I171" s="49">
        <v>3124</v>
      </c>
      <c r="J171" s="50">
        <f t="shared" si="17"/>
        <v>3.1240000000000001</v>
      </c>
      <c r="K171" s="51"/>
      <c r="L171" s="52" t="str">
        <f t="shared" si="18"/>
        <v>0</v>
      </c>
      <c r="M171" s="113">
        <f t="shared" si="19"/>
        <v>17.832000000000001</v>
      </c>
      <c r="N171" s="108"/>
    </row>
    <row r="172" spans="2:14">
      <c r="B172" s="86" t="s">
        <v>108</v>
      </c>
      <c r="C172" s="87" t="s">
        <v>109</v>
      </c>
      <c r="D172" s="88" t="s">
        <v>5</v>
      </c>
      <c r="E172" s="45">
        <v>5637</v>
      </c>
      <c r="F172" s="46">
        <f t="shared" si="15"/>
        <v>5.6369999999999996</v>
      </c>
      <c r="G172" s="70">
        <v>2117</v>
      </c>
      <c r="H172" s="48">
        <f t="shared" si="16"/>
        <v>2.117</v>
      </c>
      <c r="I172" s="49">
        <v>10080</v>
      </c>
      <c r="J172" s="50">
        <f t="shared" si="17"/>
        <v>10.08</v>
      </c>
      <c r="K172" s="71"/>
      <c r="L172" s="52" t="str">
        <f t="shared" si="18"/>
        <v>0</v>
      </c>
      <c r="M172" s="113">
        <f t="shared" si="19"/>
        <v>17.834</v>
      </c>
      <c r="N172" s="108"/>
    </row>
    <row r="173" spans="2:14">
      <c r="B173" s="86" t="s">
        <v>295</v>
      </c>
      <c r="C173" s="87" t="s">
        <v>296</v>
      </c>
      <c r="D173" s="88" t="s">
        <v>297</v>
      </c>
      <c r="E173" s="45">
        <v>3219</v>
      </c>
      <c r="F173" s="46">
        <f t="shared" si="15"/>
        <v>3.2189999999999999</v>
      </c>
      <c r="G173" s="47">
        <v>8769</v>
      </c>
      <c r="H173" s="48">
        <f t="shared" si="16"/>
        <v>8.7690000000000001</v>
      </c>
      <c r="I173" s="49">
        <v>6227</v>
      </c>
      <c r="J173" s="50">
        <f t="shared" si="17"/>
        <v>6.2270000000000003</v>
      </c>
      <c r="K173" s="51"/>
      <c r="L173" s="52" t="str">
        <f t="shared" si="18"/>
        <v>0</v>
      </c>
      <c r="M173" s="113">
        <f t="shared" si="19"/>
        <v>18.215</v>
      </c>
      <c r="N173" s="108"/>
    </row>
    <row r="174" spans="2:14">
      <c r="B174" s="86" t="s">
        <v>150</v>
      </c>
      <c r="C174" s="87" t="s">
        <v>151</v>
      </c>
      <c r="D174" s="88" t="s">
        <v>13</v>
      </c>
      <c r="E174" s="45">
        <v>4574</v>
      </c>
      <c r="F174" s="46">
        <f t="shared" si="15"/>
        <v>4.5739999999999998</v>
      </c>
      <c r="G174" s="47">
        <v>7857</v>
      </c>
      <c r="H174" s="48">
        <f t="shared" si="16"/>
        <v>7.8570000000000002</v>
      </c>
      <c r="I174" s="49">
        <v>5827</v>
      </c>
      <c r="J174" s="50">
        <f t="shared" si="17"/>
        <v>5.827</v>
      </c>
      <c r="K174" s="51"/>
      <c r="L174" s="52" t="str">
        <f t="shared" si="18"/>
        <v>0</v>
      </c>
      <c r="M174" s="113">
        <f t="shared" si="19"/>
        <v>18.258000000000003</v>
      </c>
      <c r="N174" s="108"/>
    </row>
    <row r="175" spans="2:14">
      <c r="B175" s="86" t="s">
        <v>312</v>
      </c>
      <c r="C175" s="87" t="s">
        <v>83</v>
      </c>
      <c r="D175" s="88" t="s">
        <v>183</v>
      </c>
      <c r="E175" s="45">
        <v>1829</v>
      </c>
      <c r="F175" s="46">
        <f t="shared" si="15"/>
        <v>1.829</v>
      </c>
      <c r="G175" s="47">
        <v>4527</v>
      </c>
      <c r="H175" s="48">
        <f t="shared" si="16"/>
        <v>4.5270000000000001</v>
      </c>
      <c r="I175" s="49">
        <v>17480</v>
      </c>
      <c r="J175" s="50" t="str">
        <f t="shared" si="17"/>
        <v>12,000</v>
      </c>
      <c r="K175" s="51"/>
      <c r="L175" s="52" t="str">
        <f t="shared" si="18"/>
        <v>0</v>
      </c>
      <c r="M175" s="113">
        <f t="shared" si="19"/>
        <v>18.356000000000002</v>
      </c>
      <c r="N175" s="108"/>
    </row>
    <row r="176" spans="2:14">
      <c r="B176" s="86" t="s">
        <v>182</v>
      </c>
      <c r="C176" s="87" t="s">
        <v>83</v>
      </c>
      <c r="D176" s="88" t="s">
        <v>183</v>
      </c>
      <c r="E176" s="45">
        <v>2378</v>
      </c>
      <c r="F176" s="46">
        <f t="shared" si="15"/>
        <v>2.3780000000000001</v>
      </c>
      <c r="G176" s="47">
        <v>12000</v>
      </c>
      <c r="H176" s="48">
        <f t="shared" si="16"/>
        <v>12</v>
      </c>
      <c r="I176" s="49">
        <v>4079</v>
      </c>
      <c r="J176" s="50">
        <f t="shared" si="17"/>
        <v>4.0789999999999997</v>
      </c>
      <c r="K176" s="51"/>
      <c r="L176" s="52" t="str">
        <f t="shared" si="18"/>
        <v>0</v>
      </c>
      <c r="M176" s="113">
        <f t="shared" si="19"/>
        <v>18.457000000000001</v>
      </c>
      <c r="N176" s="108"/>
    </row>
    <row r="177" spans="2:14">
      <c r="B177" s="86" t="s">
        <v>123</v>
      </c>
      <c r="C177" s="87" t="s">
        <v>124</v>
      </c>
      <c r="D177" s="88" t="s">
        <v>9</v>
      </c>
      <c r="E177" s="45">
        <v>2890</v>
      </c>
      <c r="F177" s="46">
        <f t="shared" si="15"/>
        <v>2.89</v>
      </c>
      <c r="G177" s="47">
        <v>14192</v>
      </c>
      <c r="H177" s="48" t="str">
        <f t="shared" si="16"/>
        <v>12,000</v>
      </c>
      <c r="I177" s="49">
        <v>3575</v>
      </c>
      <c r="J177" s="50">
        <f t="shared" si="17"/>
        <v>3.5750000000000002</v>
      </c>
      <c r="K177" s="51"/>
      <c r="L177" s="52" t="str">
        <f t="shared" si="18"/>
        <v>0</v>
      </c>
      <c r="M177" s="113">
        <f t="shared" si="19"/>
        <v>18.465</v>
      </c>
      <c r="N177" s="108"/>
    </row>
    <row r="178" spans="2:14">
      <c r="B178" s="86" t="s">
        <v>199</v>
      </c>
      <c r="C178" s="87" t="s">
        <v>200</v>
      </c>
      <c r="D178" s="88" t="s">
        <v>74</v>
      </c>
      <c r="E178" s="45">
        <v>5515</v>
      </c>
      <c r="F178" s="46">
        <f t="shared" si="15"/>
        <v>5.5149999999999997</v>
      </c>
      <c r="G178" s="47">
        <v>1128</v>
      </c>
      <c r="H178" s="48">
        <f t="shared" si="16"/>
        <v>1.1279999999999999</v>
      </c>
      <c r="I178" s="49">
        <v>12000</v>
      </c>
      <c r="J178" s="50">
        <f t="shared" si="17"/>
        <v>12</v>
      </c>
      <c r="K178" s="51"/>
      <c r="L178" s="52" t="str">
        <f t="shared" si="18"/>
        <v>0</v>
      </c>
      <c r="M178" s="113">
        <f t="shared" si="19"/>
        <v>18.643000000000001</v>
      </c>
      <c r="N178" s="108"/>
    </row>
    <row r="179" spans="2:14">
      <c r="B179" s="86" t="s">
        <v>197</v>
      </c>
      <c r="C179" s="87" t="s">
        <v>198</v>
      </c>
      <c r="D179" s="88" t="s">
        <v>7</v>
      </c>
      <c r="E179" s="45">
        <v>1110</v>
      </c>
      <c r="F179" s="46">
        <f t="shared" si="15"/>
        <v>1.1100000000000001</v>
      </c>
      <c r="G179" s="47">
        <v>5807</v>
      </c>
      <c r="H179" s="48">
        <f t="shared" si="16"/>
        <v>5.8070000000000004</v>
      </c>
      <c r="I179" s="49">
        <v>12000</v>
      </c>
      <c r="J179" s="50">
        <f t="shared" si="17"/>
        <v>12</v>
      </c>
      <c r="K179" s="51"/>
      <c r="L179" s="52" t="str">
        <f t="shared" si="18"/>
        <v>0</v>
      </c>
      <c r="M179" s="113">
        <f t="shared" si="19"/>
        <v>18.917000000000002</v>
      </c>
      <c r="N179" s="108"/>
    </row>
    <row r="180" spans="2:14">
      <c r="B180" s="86" t="s">
        <v>322</v>
      </c>
      <c r="C180" s="87" t="s">
        <v>292</v>
      </c>
      <c r="D180" s="88" t="s">
        <v>65</v>
      </c>
      <c r="E180" s="67">
        <v>6635</v>
      </c>
      <c r="F180" s="46">
        <f t="shared" si="15"/>
        <v>6.6349999999999998</v>
      </c>
      <c r="G180" s="47">
        <v>6220</v>
      </c>
      <c r="H180" s="48">
        <f t="shared" si="16"/>
        <v>6.22</v>
      </c>
      <c r="I180" s="49">
        <v>6174</v>
      </c>
      <c r="J180" s="50">
        <f t="shared" si="17"/>
        <v>6.1740000000000004</v>
      </c>
      <c r="K180" s="51"/>
      <c r="L180" s="52" t="str">
        <f t="shared" si="18"/>
        <v>0</v>
      </c>
      <c r="M180" s="113">
        <f t="shared" si="19"/>
        <v>19.029</v>
      </c>
      <c r="N180" s="108"/>
    </row>
    <row r="181" spans="2:14">
      <c r="B181" s="86" t="s">
        <v>133</v>
      </c>
      <c r="C181" s="87" t="s">
        <v>92</v>
      </c>
      <c r="D181" s="88" t="s">
        <v>9</v>
      </c>
      <c r="E181" s="45">
        <v>12512</v>
      </c>
      <c r="F181" s="46" t="str">
        <f t="shared" si="15"/>
        <v>12,000</v>
      </c>
      <c r="G181" s="47">
        <v>4475</v>
      </c>
      <c r="H181" s="48">
        <f t="shared" si="16"/>
        <v>4.4749999999999996</v>
      </c>
      <c r="I181" s="49">
        <v>3129</v>
      </c>
      <c r="J181" s="50">
        <f t="shared" si="17"/>
        <v>3.129</v>
      </c>
      <c r="K181" s="51"/>
      <c r="L181" s="52" t="str">
        <f t="shared" si="18"/>
        <v>0</v>
      </c>
      <c r="M181" s="113">
        <f t="shared" si="19"/>
        <v>19.603999999999999</v>
      </c>
      <c r="N181" s="108"/>
    </row>
    <row r="182" spans="2:14">
      <c r="B182" s="86" t="s">
        <v>184</v>
      </c>
      <c r="C182" s="87" t="s">
        <v>185</v>
      </c>
      <c r="D182" s="88" t="s">
        <v>50</v>
      </c>
      <c r="E182" s="45">
        <v>4702</v>
      </c>
      <c r="F182" s="46">
        <f t="shared" si="15"/>
        <v>4.702</v>
      </c>
      <c r="G182" s="47">
        <v>12000</v>
      </c>
      <c r="H182" s="48">
        <f t="shared" si="16"/>
        <v>12</v>
      </c>
      <c r="I182" s="49">
        <v>3229</v>
      </c>
      <c r="J182" s="50">
        <f t="shared" si="17"/>
        <v>3.2290000000000001</v>
      </c>
      <c r="K182" s="51"/>
      <c r="L182" s="52" t="str">
        <f t="shared" si="18"/>
        <v>0</v>
      </c>
      <c r="M182" s="113">
        <f t="shared" si="19"/>
        <v>19.930999999999997</v>
      </c>
      <c r="N182" s="108"/>
    </row>
    <row r="183" spans="2:14">
      <c r="B183" s="149" t="s">
        <v>217</v>
      </c>
      <c r="C183" s="150" t="s">
        <v>218</v>
      </c>
      <c r="D183" s="151" t="s">
        <v>70</v>
      </c>
      <c r="E183" s="67">
        <v>2925</v>
      </c>
      <c r="F183" s="60">
        <f t="shared" si="15"/>
        <v>2.9249999999999998</v>
      </c>
      <c r="G183" s="61">
        <v>10913</v>
      </c>
      <c r="H183" s="62">
        <f t="shared" si="16"/>
        <v>10.913</v>
      </c>
      <c r="I183" s="63">
        <v>6407</v>
      </c>
      <c r="J183" s="64">
        <f t="shared" si="17"/>
        <v>6.407</v>
      </c>
      <c r="K183" s="65"/>
      <c r="L183" s="66" t="str">
        <f t="shared" si="18"/>
        <v>0</v>
      </c>
      <c r="M183" s="113">
        <f t="shared" si="19"/>
        <v>20.245000000000001</v>
      </c>
      <c r="N183" s="108"/>
    </row>
    <row r="184" spans="2:14">
      <c r="B184" s="86" t="s">
        <v>219</v>
      </c>
      <c r="C184" s="87" t="s">
        <v>220</v>
      </c>
      <c r="D184" s="88" t="s">
        <v>221</v>
      </c>
      <c r="E184" s="45">
        <v>3130</v>
      </c>
      <c r="F184" s="46">
        <f t="shared" si="15"/>
        <v>3.13</v>
      </c>
      <c r="G184" s="47">
        <v>5284</v>
      </c>
      <c r="H184" s="48">
        <f t="shared" si="16"/>
        <v>5.2839999999999998</v>
      </c>
      <c r="I184" s="49">
        <v>12000</v>
      </c>
      <c r="J184" s="50">
        <f t="shared" si="17"/>
        <v>12</v>
      </c>
      <c r="K184" s="51"/>
      <c r="L184" s="52" t="str">
        <f t="shared" si="18"/>
        <v>0</v>
      </c>
      <c r="M184" s="113">
        <f t="shared" si="19"/>
        <v>20.413999999999998</v>
      </c>
      <c r="N184" s="108"/>
    </row>
    <row r="185" spans="2:14">
      <c r="B185" s="86" t="s">
        <v>131</v>
      </c>
      <c r="C185" s="87" t="s">
        <v>132</v>
      </c>
      <c r="D185" s="88" t="s">
        <v>116</v>
      </c>
      <c r="E185" s="45">
        <v>11455</v>
      </c>
      <c r="F185" s="46">
        <f t="shared" si="15"/>
        <v>11.455</v>
      </c>
      <c r="G185" s="70">
        <v>3233</v>
      </c>
      <c r="H185" s="48">
        <f t="shared" si="16"/>
        <v>3.2330000000000001</v>
      </c>
      <c r="I185" s="49">
        <v>6213</v>
      </c>
      <c r="J185" s="50">
        <f t="shared" si="17"/>
        <v>6.2130000000000001</v>
      </c>
      <c r="K185" s="51"/>
      <c r="L185" s="52" t="str">
        <f t="shared" si="18"/>
        <v>0</v>
      </c>
      <c r="M185" s="113">
        <f t="shared" si="19"/>
        <v>20.901</v>
      </c>
      <c r="N185" s="108"/>
    </row>
    <row r="186" spans="2:14">
      <c r="B186" s="86" t="s">
        <v>326</v>
      </c>
      <c r="C186" s="87" t="s">
        <v>324</v>
      </c>
      <c r="D186" s="88" t="s">
        <v>327</v>
      </c>
      <c r="E186" s="45">
        <v>5568</v>
      </c>
      <c r="F186" s="46">
        <f t="shared" ref="F186:F217" si="20">IF(E186=0,"0",IF(E186=20,"20,000",IF((E186/1000)&gt;12,"12,000",(E186/1000))))</f>
        <v>5.5679999999999996</v>
      </c>
      <c r="G186" s="47">
        <v>18331</v>
      </c>
      <c r="H186" s="48" t="str">
        <f t="shared" ref="H186:H217" si="21">IF(G186=0,"0",IF(G186=20,"20,000",IF((G186/1000)&gt;12,"12,000",(G186/1000))))</f>
        <v>12,000</v>
      </c>
      <c r="I186" s="49">
        <v>3642</v>
      </c>
      <c r="J186" s="50">
        <f t="shared" ref="J186:J217" si="22">IF(I186=0,"0",IF(I186=20,"20,000",IF((I186/1000)&gt;12,"12,000",(I186/1000))))</f>
        <v>3.6419999999999999</v>
      </c>
      <c r="K186" s="51"/>
      <c r="L186" s="52" t="str">
        <f t="shared" ref="L186:L217" si="23">IF(K186=0,"0",IF(K186=20,"20,000",IF((K186/1000)&gt;12,"12,000",(K186/1000))))</f>
        <v>0</v>
      </c>
      <c r="M186" s="113">
        <f t="shared" ref="M186:M217" si="24">L186+J186+H186+F186</f>
        <v>21.21</v>
      </c>
      <c r="N186" s="108"/>
    </row>
    <row r="187" spans="2:14">
      <c r="B187" s="177" t="s">
        <v>216</v>
      </c>
      <c r="C187" s="178" t="s">
        <v>109</v>
      </c>
      <c r="D187" s="179" t="s">
        <v>214</v>
      </c>
      <c r="E187" s="45">
        <v>2593</v>
      </c>
      <c r="F187" s="46">
        <f t="shared" si="20"/>
        <v>2.593</v>
      </c>
      <c r="G187" s="47">
        <v>7445</v>
      </c>
      <c r="H187" s="48">
        <f t="shared" si="21"/>
        <v>7.4450000000000003</v>
      </c>
      <c r="I187" s="49">
        <v>11272</v>
      </c>
      <c r="J187" s="50">
        <f t="shared" si="22"/>
        <v>11.272</v>
      </c>
      <c r="K187" s="51"/>
      <c r="L187" s="52" t="str">
        <f t="shared" si="23"/>
        <v>0</v>
      </c>
      <c r="M187" s="113">
        <f t="shared" si="24"/>
        <v>21.31</v>
      </c>
      <c r="N187" s="108"/>
    </row>
    <row r="188" spans="2:14">
      <c r="B188" s="86" t="s">
        <v>159</v>
      </c>
      <c r="C188" s="87" t="s">
        <v>155</v>
      </c>
      <c r="D188" s="88" t="s">
        <v>160</v>
      </c>
      <c r="E188" s="67">
        <v>8133</v>
      </c>
      <c r="F188" s="60">
        <f t="shared" si="20"/>
        <v>8.1329999999999991</v>
      </c>
      <c r="G188" s="61">
        <v>17409</v>
      </c>
      <c r="H188" s="62" t="str">
        <f t="shared" si="21"/>
        <v>12,000</v>
      </c>
      <c r="I188" s="63">
        <v>1269</v>
      </c>
      <c r="J188" s="64">
        <f t="shared" si="22"/>
        <v>1.2689999999999999</v>
      </c>
      <c r="K188" s="65"/>
      <c r="L188" s="66" t="str">
        <f t="shared" si="23"/>
        <v>0</v>
      </c>
      <c r="M188" s="113">
        <f t="shared" si="24"/>
        <v>21.402000000000001</v>
      </c>
      <c r="N188" s="108"/>
    </row>
    <row r="189" spans="2:14">
      <c r="B189" s="86" t="s">
        <v>188</v>
      </c>
      <c r="C189" s="87" t="s">
        <v>189</v>
      </c>
      <c r="D189" s="88" t="s">
        <v>190</v>
      </c>
      <c r="E189" s="45">
        <v>5254</v>
      </c>
      <c r="F189" s="46">
        <f t="shared" si="20"/>
        <v>5.2539999999999996</v>
      </c>
      <c r="G189" s="47">
        <v>19753</v>
      </c>
      <c r="H189" s="48" t="str">
        <f t="shared" si="21"/>
        <v>12,000</v>
      </c>
      <c r="I189" s="49">
        <v>4265</v>
      </c>
      <c r="J189" s="50">
        <f t="shared" si="22"/>
        <v>4.2649999999999997</v>
      </c>
      <c r="K189" s="51"/>
      <c r="L189" s="52" t="str">
        <f t="shared" si="23"/>
        <v>0</v>
      </c>
      <c r="M189" s="113">
        <f t="shared" si="24"/>
        <v>21.518999999999998</v>
      </c>
      <c r="N189" s="108"/>
    </row>
    <row r="190" spans="2:14">
      <c r="B190" s="86" t="s">
        <v>84</v>
      </c>
      <c r="C190" s="87" t="s">
        <v>85</v>
      </c>
      <c r="D190" s="88" t="s">
        <v>86</v>
      </c>
      <c r="E190" s="45">
        <v>5045</v>
      </c>
      <c r="F190" s="46">
        <f t="shared" si="20"/>
        <v>5.0449999999999999</v>
      </c>
      <c r="G190" s="47">
        <v>15519</v>
      </c>
      <c r="H190" s="48" t="str">
        <f t="shared" si="21"/>
        <v>12,000</v>
      </c>
      <c r="I190" s="49">
        <v>5429</v>
      </c>
      <c r="J190" s="50">
        <f t="shared" si="22"/>
        <v>5.4290000000000003</v>
      </c>
      <c r="K190" s="51"/>
      <c r="L190" s="52" t="str">
        <f t="shared" si="23"/>
        <v>0</v>
      </c>
      <c r="M190" s="113">
        <f t="shared" si="24"/>
        <v>22.474000000000004</v>
      </c>
      <c r="N190" s="108"/>
    </row>
    <row r="191" spans="2:14">
      <c r="B191" s="86" t="s">
        <v>234</v>
      </c>
      <c r="C191" s="87" t="s">
        <v>235</v>
      </c>
      <c r="D191" s="88" t="s">
        <v>236</v>
      </c>
      <c r="E191" s="45">
        <v>13518</v>
      </c>
      <c r="F191" s="46" t="str">
        <f t="shared" si="20"/>
        <v>12,000</v>
      </c>
      <c r="G191" s="47">
        <v>2776</v>
      </c>
      <c r="H191" s="48">
        <f t="shared" si="21"/>
        <v>2.7759999999999998</v>
      </c>
      <c r="I191" s="49">
        <v>7807</v>
      </c>
      <c r="J191" s="50">
        <f t="shared" si="22"/>
        <v>7.8070000000000004</v>
      </c>
      <c r="K191" s="51"/>
      <c r="L191" s="52" t="str">
        <f t="shared" si="23"/>
        <v>0</v>
      </c>
      <c r="M191" s="113">
        <f t="shared" si="24"/>
        <v>22.582999999999998</v>
      </c>
      <c r="N191" s="108"/>
    </row>
    <row r="192" spans="2:14">
      <c r="B192" s="86" t="s">
        <v>315</v>
      </c>
      <c r="C192" s="90" t="s">
        <v>78</v>
      </c>
      <c r="D192" s="88" t="s">
        <v>79</v>
      </c>
      <c r="E192" s="67">
        <v>10610</v>
      </c>
      <c r="F192" s="46">
        <f t="shared" si="20"/>
        <v>10.61</v>
      </c>
      <c r="G192" s="47">
        <v>3133</v>
      </c>
      <c r="H192" s="48">
        <f t="shared" si="21"/>
        <v>3.133</v>
      </c>
      <c r="I192" s="49">
        <v>9127</v>
      </c>
      <c r="J192" s="50">
        <f t="shared" si="22"/>
        <v>9.1270000000000007</v>
      </c>
      <c r="K192" s="51"/>
      <c r="L192" s="52" t="str">
        <f t="shared" si="23"/>
        <v>0</v>
      </c>
      <c r="M192" s="113">
        <f t="shared" si="24"/>
        <v>22.87</v>
      </c>
      <c r="N192" s="108"/>
    </row>
    <row r="193" spans="2:14">
      <c r="B193" s="170" t="s">
        <v>367</v>
      </c>
      <c r="C193" s="171" t="s">
        <v>340</v>
      </c>
      <c r="D193" s="88" t="s">
        <v>341</v>
      </c>
      <c r="E193" s="45">
        <v>3692</v>
      </c>
      <c r="F193" s="46">
        <f t="shared" si="20"/>
        <v>3.6920000000000002</v>
      </c>
      <c r="G193" s="47">
        <v>7938</v>
      </c>
      <c r="H193" s="48">
        <f t="shared" si="21"/>
        <v>7.9379999999999997</v>
      </c>
      <c r="I193" s="49">
        <v>11673</v>
      </c>
      <c r="J193" s="50">
        <f t="shared" si="22"/>
        <v>11.673</v>
      </c>
      <c r="K193" s="51"/>
      <c r="L193" s="52" t="str">
        <f t="shared" si="23"/>
        <v>0</v>
      </c>
      <c r="M193" s="113">
        <f t="shared" si="24"/>
        <v>23.303000000000001</v>
      </c>
      <c r="N193" s="108"/>
    </row>
    <row r="194" spans="2:14">
      <c r="B194" s="86" t="s">
        <v>195</v>
      </c>
      <c r="C194" s="87" t="s">
        <v>196</v>
      </c>
      <c r="D194" s="88" t="s">
        <v>5</v>
      </c>
      <c r="E194" s="45">
        <v>9977</v>
      </c>
      <c r="F194" s="46">
        <f t="shared" si="20"/>
        <v>9.9770000000000003</v>
      </c>
      <c r="G194" s="47">
        <v>6312</v>
      </c>
      <c r="H194" s="48">
        <f t="shared" si="21"/>
        <v>6.3120000000000003</v>
      </c>
      <c r="I194" s="49">
        <v>7124</v>
      </c>
      <c r="J194" s="50">
        <f t="shared" si="22"/>
        <v>7.1239999999999997</v>
      </c>
      <c r="K194" s="51"/>
      <c r="L194" s="52" t="str">
        <f t="shared" si="23"/>
        <v>0</v>
      </c>
      <c r="M194" s="113">
        <f t="shared" si="24"/>
        <v>23.413</v>
      </c>
      <c r="N194" s="108"/>
    </row>
    <row r="195" spans="2:14">
      <c r="B195" s="86" t="s">
        <v>128</v>
      </c>
      <c r="C195" s="87" t="s">
        <v>129</v>
      </c>
      <c r="D195" s="88" t="s">
        <v>130</v>
      </c>
      <c r="E195" s="45">
        <v>3692</v>
      </c>
      <c r="F195" s="46">
        <f t="shared" si="20"/>
        <v>3.6920000000000002</v>
      </c>
      <c r="G195" s="47">
        <v>7938</v>
      </c>
      <c r="H195" s="48">
        <f t="shared" si="21"/>
        <v>7.9379999999999997</v>
      </c>
      <c r="I195" s="49">
        <v>18291</v>
      </c>
      <c r="J195" s="50" t="str">
        <f t="shared" si="22"/>
        <v>12,000</v>
      </c>
      <c r="K195" s="51"/>
      <c r="L195" s="52" t="str">
        <f t="shared" si="23"/>
        <v>0</v>
      </c>
      <c r="M195" s="113">
        <f t="shared" si="24"/>
        <v>23.63</v>
      </c>
      <c r="N195" s="108"/>
    </row>
    <row r="196" spans="2:14">
      <c r="B196" s="173" t="s">
        <v>305</v>
      </c>
      <c r="C196" s="180" t="s">
        <v>306</v>
      </c>
      <c r="D196" s="175" t="s">
        <v>15</v>
      </c>
      <c r="E196" s="45">
        <v>7512</v>
      </c>
      <c r="F196" s="46">
        <f t="shared" si="20"/>
        <v>7.5119999999999996</v>
      </c>
      <c r="G196" s="47">
        <v>4156</v>
      </c>
      <c r="H196" s="48">
        <f t="shared" si="21"/>
        <v>4.1559999999999997</v>
      </c>
      <c r="I196" s="49">
        <v>12000</v>
      </c>
      <c r="J196" s="50">
        <f t="shared" si="22"/>
        <v>12</v>
      </c>
      <c r="K196" s="51"/>
      <c r="L196" s="52" t="str">
        <f t="shared" si="23"/>
        <v>0</v>
      </c>
      <c r="M196" s="113">
        <f t="shared" si="24"/>
        <v>23.667999999999999</v>
      </c>
      <c r="N196" s="108"/>
    </row>
    <row r="197" spans="2:14">
      <c r="B197" s="86" t="s">
        <v>161</v>
      </c>
      <c r="C197" s="87" t="s">
        <v>155</v>
      </c>
      <c r="D197" s="88" t="s">
        <v>162</v>
      </c>
      <c r="E197" s="45">
        <v>9931</v>
      </c>
      <c r="F197" s="46">
        <f t="shared" si="20"/>
        <v>9.9309999999999992</v>
      </c>
      <c r="G197" s="47">
        <v>12000</v>
      </c>
      <c r="H197" s="48">
        <f t="shared" si="21"/>
        <v>12</v>
      </c>
      <c r="I197" s="49">
        <v>1895</v>
      </c>
      <c r="J197" s="50">
        <f t="shared" si="22"/>
        <v>1.895</v>
      </c>
      <c r="K197" s="51"/>
      <c r="L197" s="52" t="str">
        <f t="shared" si="23"/>
        <v>0</v>
      </c>
      <c r="M197" s="113">
        <f t="shared" si="24"/>
        <v>23.826000000000001</v>
      </c>
      <c r="N197" s="108"/>
    </row>
    <row r="198" spans="2:14">
      <c r="B198" s="86" t="s">
        <v>348</v>
      </c>
      <c r="C198" s="87" t="s">
        <v>132</v>
      </c>
      <c r="D198" s="88" t="s">
        <v>349</v>
      </c>
      <c r="E198" s="45">
        <v>9991</v>
      </c>
      <c r="F198" s="46">
        <f t="shared" si="20"/>
        <v>9.9909999999999997</v>
      </c>
      <c r="G198" s="47">
        <v>2079</v>
      </c>
      <c r="H198" s="48">
        <f t="shared" si="21"/>
        <v>2.0790000000000002</v>
      </c>
      <c r="I198" s="49">
        <v>13383</v>
      </c>
      <c r="J198" s="50" t="str">
        <f t="shared" si="22"/>
        <v>12,000</v>
      </c>
      <c r="K198" s="51"/>
      <c r="L198" s="52" t="str">
        <f t="shared" si="23"/>
        <v>0</v>
      </c>
      <c r="M198" s="113">
        <f t="shared" si="24"/>
        <v>24.07</v>
      </c>
      <c r="N198" s="108"/>
    </row>
    <row r="199" spans="2:14">
      <c r="B199" s="86" t="s">
        <v>291</v>
      </c>
      <c r="C199" s="87" t="s">
        <v>292</v>
      </c>
      <c r="D199" s="88" t="s">
        <v>65</v>
      </c>
      <c r="E199" s="45">
        <v>17780</v>
      </c>
      <c r="F199" s="46" t="str">
        <f t="shared" si="20"/>
        <v>12,000</v>
      </c>
      <c r="G199" s="47">
        <v>6258</v>
      </c>
      <c r="H199" s="48">
        <f t="shared" si="21"/>
        <v>6.258</v>
      </c>
      <c r="I199" s="49">
        <v>6274</v>
      </c>
      <c r="J199" s="50">
        <f t="shared" si="22"/>
        <v>6.274</v>
      </c>
      <c r="K199" s="51"/>
      <c r="L199" s="52" t="str">
        <f t="shared" si="23"/>
        <v>0</v>
      </c>
      <c r="M199" s="113">
        <f t="shared" si="24"/>
        <v>24.532</v>
      </c>
      <c r="N199" s="108"/>
    </row>
    <row r="200" spans="2:14">
      <c r="B200" s="86" t="s">
        <v>331</v>
      </c>
      <c r="C200" s="87" t="s">
        <v>227</v>
      </c>
      <c r="D200" s="88" t="s">
        <v>332</v>
      </c>
      <c r="E200" s="45">
        <v>7837</v>
      </c>
      <c r="F200" s="46">
        <f t="shared" si="20"/>
        <v>7.8369999999999997</v>
      </c>
      <c r="G200" s="47">
        <v>15440</v>
      </c>
      <c r="H200" s="48" t="str">
        <f t="shared" si="21"/>
        <v>12,000</v>
      </c>
      <c r="I200" s="49">
        <v>4744</v>
      </c>
      <c r="J200" s="50">
        <f t="shared" si="22"/>
        <v>4.7439999999999998</v>
      </c>
      <c r="K200" s="51"/>
      <c r="L200" s="52" t="str">
        <f t="shared" si="23"/>
        <v>0</v>
      </c>
      <c r="M200" s="113">
        <f t="shared" si="24"/>
        <v>24.581</v>
      </c>
      <c r="N200" s="108"/>
    </row>
    <row r="201" spans="2:14">
      <c r="B201" s="86" t="s">
        <v>293</v>
      </c>
      <c r="C201" s="87" t="s">
        <v>294</v>
      </c>
      <c r="D201" s="88" t="s">
        <v>183</v>
      </c>
      <c r="E201" s="45">
        <v>6902</v>
      </c>
      <c r="F201" s="46">
        <f t="shared" si="20"/>
        <v>6.9020000000000001</v>
      </c>
      <c r="G201" s="47">
        <v>12000</v>
      </c>
      <c r="H201" s="48">
        <f t="shared" si="21"/>
        <v>12</v>
      </c>
      <c r="I201" s="49">
        <v>6511</v>
      </c>
      <c r="J201" s="50">
        <f t="shared" si="22"/>
        <v>6.5110000000000001</v>
      </c>
      <c r="K201" s="51"/>
      <c r="L201" s="52" t="str">
        <f t="shared" si="23"/>
        <v>0</v>
      </c>
      <c r="M201" s="113">
        <f t="shared" si="24"/>
        <v>25.413</v>
      </c>
      <c r="N201" s="108"/>
    </row>
    <row r="202" spans="2:14">
      <c r="B202" s="86" t="s">
        <v>94</v>
      </c>
      <c r="C202" s="87" t="s">
        <v>95</v>
      </c>
      <c r="D202" s="88" t="s">
        <v>12</v>
      </c>
      <c r="E202" s="45">
        <v>1694</v>
      </c>
      <c r="F202" s="46">
        <f t="shared" si="20"/>
        <v>1.694</v>
      </c>
      <c r="G202" s="47">
        <v>12000</v>
      </c>
      <c r="H202" s="48">
        <f t="shared" si="21"/>
        <v>12</v>
      </c>
      <c r="I202" s="49">
        <v>14004</v>
      </c>
      <c r="J202" s="50" t="str">
        <f t="shared" si="22"/>
        <v>12,000</v>
      </c>
      <c r="K202" s="51"/>
      <c r="L202" s="52" t="str">
        <f t="shared" si="23"/>
        <v>0</v>
      </c>
      <c r="M202" s="113">
        <f t="shared" si="24"/>
        <v>25.693999999999999</v>
      </c>
      <c r="N202" s="108"/>
    </row>
    <row r="203" spans="2:14">
      <c r="B203" s="86" t="s">
        <v>245</v>
      </c>
      <c r="C203" s="87" t="s">
        <v>215</v>
      </c>
      <c r="D203" s="88" t="s">
        <v>13</v>
      </c>
      <c r="E203" s="45">
        <v>20962</v>
      </c>
      <c r="F203" s="46" t="str">
        <f t="shared" si="20"/>
        <v>12,000</v>
      </c>
      <c r="G203" s="47">
        <v>1722</v>
      </c>
      <c r="H203" s="48">
        <f t="shared" si="21"/>
        <v>1.722</v>
      </c>
      <c r="I203" s="49">
        <v>13890</v>
      </c>
      <c r="J203" s="50" t="str">
        <f t="shared" si="22"/>
        <v>12,000</v>
      </c>
      <c r="K203" s="51"/>
      <c r="L203" s="52" t="str">
        <f t="shared" si="23"/>
        <v>0</v>
      </c>
      <c r="M203" s="113">
        <f t="shared" si="24"/>
        <v>25.722000000000001</v>
      </c>
      <c r="N203" s="108"/>
    </row>
    <row r="204" spans="2:14" ht="15">
      <c r="B204" s="172" t="s">
        <v>239</v>
      </c>
      <c r="C204" s="87" t="s">
        <v>240</v>
      </c>
      <c r="D204" s="88" t="s">
        <v>70</v>
      </c>
      <c r="E204" s="45">
        <v>3392</v>
      </c>
      <c r="F204" s="46">
        <f t="shared" si="20"/>
        <v>3.3919999999999999</v>
      </c>
      <c r="G204" s="47">
        <v>10481</v>
      </c>
      <c r="H204" s="48">
        <f t="shared" si="21"/>
        <v>10.481</v>
      </c>
      <c r="I204" s="49">
        <v>21918</v>
      </c>
      <c r="J204" s="50" t="str">
        <f t="shared" si="22"/>
        <v>12,000</v>
      </c>
      <c r="K204" s="51"/>
      <c r="L204" s="52" t="str">
        <f t="shared" si="23"/>
        <v>0</v>
      </c>
      <c r="M204" s="113">
        <f t="shared" si="24"/>
        <v>25.873000000000001</v>
      </c>
      <c r="N204" s="108"/>
    </row>
    <row r="205" spans="2:14">
      <c r="B205" s="86" t="s">
        <v>146</v>
      </c>
      <c r="C205" s="87" t="s">
        <v>132</v>
      </c>
      <c r="D205" s="88" t="s">
        <v>116</v>
      </c>
      <c r="E205" s="45">
        <v>12000</v>
      </c>
      <c r="F205" s="46">
        <f t="shared" si="20"/>
        <v>12</v>
      </c>
      <c r="G205" s="47">
        <v>14373</v>
      </c>
      <c r="H205" s="48" t="str">
        <f t="shared" si="21"/>
        <v>12,000</v>
      </c>
      <c r="I205" s="49">
        <v>2483</v>
      </c>
      <c r="J205" s="50">
        <f t="shared" si="22"/>
        <v>2.4830000000000001</v>
      </c>
      <c r="K205" s="51"/>
      <c r="L205" s="52" t="str">
        <f t="shared" si="23"/>
        <v>0</v>
      </c>
      <c r="M205" s="113">
        <f t="shared" si="24"/>
        <v>26.483000000000001</v>
      </c>
      <c r="N205" s="108"/>
    </row>
    <row r="206" spans="2:14">
      <c r="B206" s="86" t="s">
        <v>101</v>
      </c>
      <c r="C206" s="87" t="s">
        <v>97</v>
      </c>
      <c r="D206" s="88" t="s">
        <v>93</v>
      </c>
      <c r="E206" s="45">
        <v>12000</v>
      </c>
      <c r="F206" s="46">
        <f t="shared" si="20"/>
        <v>12</v>
      </c>
      <c r="G206" s="47">
        <v>12000</v>
      </c>
      <c r="H206" s="48">
        <f t="shared" si="21"/>
        <v>12</v>
      </c>
      <c r="I206" s="49">
        <v>2933</v>
      </c>
      <c r="J206" s="50">
        <f t="shared" si="22"/>
        <v>2.9329999999999998</v>
      </c>
      <c r="K206" s="51"/>
      <c r="L206" s="52" t="str">
        <f t="shared" si="23"/>
        <v>0</v>
      </c>
      <c r="M206" s="113">
        <f t="shared" si="24"/>
        <v>26.933</v>
      </c>
      <c r="N206" s="108"/>
    </row>
    <row r="207" spans="2:14">
      <c r="B207" s="170" t="s">
        <v>313</v>
      </c>
      <c r="C207" s="171" t="s">
        <v>311</v>
      </c>
      <c r="D207" s="88" t="s">
        <v>70</v>
      </c>
      <c r="E207" s="45">
        <v>9438</v>
      </c>
      <c r="F207" s="46">
        <f t="shared" si="20"/>
        <v>9.4380000000000006</v>
      </c>
      <c r="G207" s="47">
        <v>12934</v>
      </c>
      <c r="H207" s="48" t="str">
        <f t="shared" si="21"/>
        <v>12,000</v>
      </c>
      <c r="I207" s="49">
        <v>5741</v>
      </c>
      <c r="J207" s="50">
        <f t="shared" si="22"/>
        <v>5.7409999999999997</v>
      </c>
      <c r="K207" s="71"/>
      <c r="L207" s="52" t="str">
        <f t="shared" si="23"/>
        <v>0</v>
      </c>
      <c r="M207" s="113">
        <f t="shared" si="24"/>
        <v>27.179000000000002</v>
      </c>
      <c r="N207" s="108"/>
    </row>
    <row r="208" spans="2:14">
      <c r="B208" s="86" t="s">
        <v>344</v>
      </c>
      <c r="C208" s="87" t="s">
        <v>345</v>
      </c>
      <c r="D208" s="88" t="s">
        <v>346</v>
      </c>
      <c r="E208" s="45">
        <v>7330</v>
      </c>
      <c r="F208" s="46">
        <f t="shared" si="20"/>
        <v>7.33</v>
      </c>
      <c r="G208" s="47">
        <v>13616</v>
      </c>
      <c r="H208" s="48" t="str">
        <f t="shared" si="21"/>
        <v>12,000</v>
      </c>
      <c r="I208" s="49">
        <v>8441</v>
      </c>
      <c r="J208" s="50">
        <f t="shared" si="22"/>
        <v>8.4410000000000007</v>
      </c>
      <c r="K208" s="51"/>
      <c r="L208" s="52" t="str">
        <f t="shared" si="23"/>
        <v>0</v>
      </c>
      <c r="M208" s="113">
        <f t="shared" si="24"/>
        <v>27.771000000000001</v>
      </c>
      <c r="N208" s="108"/>
    </row>
    <row r="209" spans="2:14">
      <c r="B209" s="86" t="s">
        <v>310</v>
      </c>
      <c r="C209" s="90" t="s">
        <v>311</v>
      </c>
      <c r="D209" s="88" t="s">
        <v>70</v>
      </c>
      <c r="E209" s="45">
        <v>4062</v>
      </c>
      <c r="F209" s="46">
        <f t="shared" si="20"/>
        <v>4.0620000000000003</v>
      </c>
      <c r="G209" s="47">
        <v>16398</v>
      </c>
      <c r="H209" s="48" t="str">
        <f t="shared" si="21"/>
        <v>12,000</v>
      </c>
      <c r="I209" s="49">
        <v>17144</v>
      </c>
      <c r="J209" s="50" t="str">
        <f t="shared" si="22"/>
        <v>12,000</v>
      </c>
      <c r="K209" s="51"/>
      <c r="L209" s="52" t="str">
        <f t="shared" si="23"/>
        <v>0</v>
      </c>
      <c r="M209" s="113">
        <f t="shared" si="24"/>
        <v>28.062000000000001</v>
      </c>
      <c r="N209" s="108"/>
    </row>
    <row r="210" spans="2:14">
      <c r="B210" s="86" t="s">
        <v>120</v>
      </c>
      <c r="C210" s="87" t="s">
        <v>121</v>
      </c>
      <c r="D210" s="88" t="s">
        <v>18</v>
      </c>
      <c r="E210" s="45">
        <v>4222</v>
      </c>
      <c r="F210" s="46">
        <f t="shared" si="20"/>
        <v>4.2220000000000004</v>
      </c>
      <c r="G210" s="47">
        <v>12000</v>
      </c>
      <c r="H210" s="48">
        <f t="shared" si="21"/>
        <v>12</v>
      </c>
      <c r="I210" s="49">
        <v>12000</v>
      </c>
      <c r="J210" s="50">
        <f t="shared" si="22"/>
        <v>12</v>
      </c>
      <c r="K210" s="51"/>
      <c r="L210" s="52" t="str">
        <f t="shared" si="23"/>
        <v>0</v>
      </c>
      <c r="M210" s="113">
        <f t="shared" si="24"/>
        <v>28.222000000000001</v>
      </c>
      <c r="N210" s="108"/>
    </row>
    <row r="211" spans="2:14">
      <c r="B211" s="86" t="s">
        <v>103</v>
      </c>
      <c r="C211" s="87" t="s">
        <v>104</v>
      </c>
      <c r="D211" s="88" t="s">
        <v>5</v>
      </c>
      <c r="E211" s="45">
        <v>12000</v>
      </c>
      <c r="F211" s="46">
        <f t="shared" si="20"/>
        <v>12</v>
      </c>
      <c r="G211" s="47">
        <v>12000</v>
      </c>
      <c r="H211" s="48">
        <f t="shared" si="21"/>
        <v>12</v>
      </c>
      <c r="I211" s="49">
        <v>4579</v>
      </c>
      <c r="J211" s="50">
        <f t="shared" si="22"/>
        <v>4.5789999999999997</v>
      </c>
      <c r="K211" s="51"/>
      <c r="L211" s="52" t="str">
        <f t="shared" si="23"/>
        <v>0</v>
      </c>
      <c r="M211" s="113">
        <f t="shared" si="24"/>
        <v>28.579000000000001</v>
      </c>
      <c r="N211" s="108"/>
    </row>
    <row r="212" spans="2:14">
      <c r="B212" s="86" t="s">
        <v>339</v>
      </c>
      <c r="C212" s="87" t="s">
        <v>340</v>
      </c>
      <c r="D212" s="88" t="s">
        <v>341</v>
      </c>
      <c r="E212" s="45">
        <v>12000</v>
      </c>
      <c r="F212" s="46">
        <f t="shared" si="20"/>
        <v>12</v>
      </c>
      <c r="G212" s="47">
        <v>12000</v>
      </c>
      <c r="H212" s="48">
        <f t="shared" si="21"/>
        <v>12</v>
      </c>
      <c r="I212" s="49">
        <v>4872</v>
      </c>
      <c r="J212" s="50">
        <f t="shared" si="22"/>
        <v>4.8719999999999999</v>
      </c>
      <c r="K212" s="51"/>
      <c r="L212" s="52" t="str">
        <f t="shared" si="23"/>
        <v>0</v>
      </c>
      <c r="M212" s="113">
        <f t="shared" si="24"/>
        <v>28.872</v>
      </c>
      <c r="N212" s="108"/>
    </row>
    <row r="213" spans="2:14">
      <c r="B213" s="86" t="s">
        <v>318</v>
      </c>
      <c r="C213" s="90" t="s">
        <v>107</v>
      </c>
      <c r="D213" s="88" t="s">
        <v>118</v>
      </c>
      <c r="E213" s="45">
        <v>4640</v>
      </c>
      <c r="F213" s="46">
        <f t="shared" si="20"/>
        <v>4.6399999999999997</v>
      </c>
      <c r="G213" s="47">
        <v>4474</v>
      </c>
      <c r="H213" s="48">
        <f t="shared" si="21"/>
        <v>4.4740000000000002</v>
      </c>
      <c r="I213" s="49">
        <v>20</v>
      </c>
      <c r="J213" s="50" t="str">
        <f t="shared" si="22"/>
        <v>20,000</v>
      </c>
      <c r="K213" s="51"/>
      <c r="L213" s="52" t="str">
        <f t="shared" si="23"/>
        <v>0</v>
      </c>
      <c r="M213" s="113">
        <f t="shared" si="24"/>
        <v>29.114000000000001</v>
      </c>
      <c r="N213" s="108"/>
    </row>
    <row r="214" spans="2:14">
      <c r="B214" s="86" t="s">
        <v>314</v>
      </c>
      <c r="C214" s="87" t="s">
        <v>121</v>
      </c>
      <c r="D214" s="88" t="s">
        <v>18</v>
      </c>
      <c r="E214" s="45">
        <v>11916</v>
      </c>
      <c r="F214" s="46">
        <f t="shared" si="20"/>
        <v>11.916</v>
      </c>
      <c r="G214" s="47">
        <v>12000</v>
      </c>
      <c r="H214" s="48">
        <f t="shared" si="21"/>
        <v>12</v>
      </c>
      <c r="I214" s="49">
        <v>5419</v>
      </c>
      <c r="J214" s="50">
        <f t="shared" si="22"/>
        <v>5.4189999999999996</v>
      </c>
      <c r="K214" s="51"/>
      <c r="L214" s="52" t="str">
        <f t="shared" si="23"/>
        <v>0</v>
      </c>
      <c r="M214" s="113">
        <f t="shared" si="24"/>
        <v>29.335000000000001</v>
      </c>
      <c r="N214" s="108"/>
    </row>
    <row r="215" spans="2:14">
      <c r="B215" s="86" t="s">
        <v>333</v>
      </c>
      <c r="C215" s="87" t="s">
        <v>316</v>
      </c>
      <c r="D215" s="88" t="s">
        <v>24</v>
      </c>
      <c r="E215" s="45">
        <v>5928</v>
      </c>
      <c r="F215" s="46">
        <f t="shared" si="20"/>
        <v>5.9279999999999999</v>
      </c>
      <c r="G215" s="47">
        <v>12000</v>
      </c>
      <c r="H215" s="48">
        <f t="shared" si="21"/>
        <v>12</v>
      </c>
      <c r="I215" s="49">
        <v>12874</v>
      </c>
      <c r="J215" s="50" t="str">
        <f t="shared" si="22"/>
        <v>12,000</v>
      </c>
      <c r="K215" s="51"/>
      <c r="L215" s="52" t="str">
        <f t="shared" si="23"/>
        <v>0</v>
      </c>
      <c r="M215" s="113">
        <f t="shared" si="24"/>
        <v>29.928000000000001</v>
      </c>
      <c r="N215" s="108"/>
    </row>
    <row r="216" spans="2:14">
      <c r="B216" s="86" t="s">
        <v>80</v>
      </c>
      <c r="C216" s="87" t="s">
        <v>81</v>
      </c>
      <c r="D216" s="88" t="s">
        <v>71</v>
      </c>
      <c r="E216" s="45">
        <v>12000</v>
      </c>
      <c r="F216" s="46">
        <f t="shared" si="20"/>
        <v>12</v>
      </c>
      <c r="G216" s="47">
        <v>6498</v>
      </c>
      <c r="H216" s="48">
        <f t="shared" si="21"/>
        <v>6.4980000000000002</v>
      </c>
      <c r="I216" s="49">
        <v>15597</v>
      </c>
      <c r="J216" s="50" t="str">
        <f t="shared" si="22"/>
        <v>12,000</v>
      </c>
      <c r="K216" s="51"/>
      <c r="L216" s="52" t="str">
        <f t="shared" si="23"/>
        <v>0</v>
      </c>
      <c r="M216" s="113">
        <f t="shared" si="24"/>
        <v>30.498000000000001</v>
      </c>
      <c r="N216" s="108"/>
    </row>
    <row r="217" spans="2:14">
      <c r="B217" s="86" t="s">
        <v>288</v>
      </c>
      <c r="C217" s="87" t="s">
        <v>289</v>
      </c>
      <c r="D217" s="88" t="s">
        <v>290</v>
      </c>
      <c r="E217" s="45">
        <v>4814</v>
      </c>
      <c r="F217" s="46">
        <f t="shared" si="20"/>
        <v>4.8140000000000001</v>
      </c>
      <c r="G217" s="47">
        <v>6106</v>
      </c>
      <c r="H217" s="48">
        <f t="shared" si="21"/>
        <v>6.1059999999999999</v>
      </c>
      <c r="I217" s="49">
        <v>20</v>
      </c>
      <c r="J217" s="50" t="str">
        <f t="shared" si="22"/>
        <v>20,000</v>
      </c>
      <c r="K217" s="51"/>
      <c r="L217" s="52" t="str">
        <f t="shared" si="23"/>
        <v>0</v>
      </c>
      <c r="M217" s="113">
        <f t="shared" si="24"/>
        <v>30.92</v>
      </c>
      <c r="N217" s="108"/>
    </row>
    <row r="218" spans="2:14">
      <c r="B218" s="86" t="s">
        <v>237</v>
      </c>
      <c r="C218" s="87" t="s">
        <v>238</v>
      </c>
      <c r="D218" s="88" t="s">
        <v>93</v>
      </c>
      <c r="E218" s="45">
        <v>7024</v>
      </c>
      <c r="F218" s="46">
        <f t="shared" ref="F218:F249" si="25">IF(E218=0,"0",IF(E218=20,"20,000",IF((E218/1000)&gt;12,"12,000",(E218/1000))))</f>
        <v>7.024</v>
      </c>
      <c r="G218" s="47">
        <v>12000</v>
      </c>
      <c r="H218" s="48">
        <f t="shared" ref="H218:H249" si="26">IF(G218=0,"0",IF(G218=20,"20,000",IF((G218/1000)&gt;12,"12,000",(G218/1000))))</f>
        <v>12</v>
      </c>
      <c r="I218" s="49">
        <v>12000</v>
      </c>
      <c r="J218" s="50">
        <f t="shared" ref="J218:J249" si="27">IF(I218=0,"0",IF(I218=20,"20,000",IF((I218/1000)&gt;12,"12,000",(I218/1000))))</f>
        <v>12</v>
      </c>
      <c r="K218" s="51"/>
      <c r="L218" s="52" t="str">
        <f t="shared" ref="L218:L249" si="28">IF(K218=0,"0",IF(K218=20,"20,000",IF((K218/1000)&gt;12,"12,000",(K218/1000))))</f>
        <v>0</v>
      </c>
      <c r="M218" s="113">
        <f t="shared" ref="M218:M249" si="29">L218+J218+H218+F218</f>
        <v>31.024000000000001</v>
      </c>
      <c r="N218" s="108"/>
    </row>
    <row r="219" spans="2:14">
      <c r="B219" s="86" t="s">
        <v>75</v>
      </c>
      <c r="C219" s="87" t="s">
        <v>76</v>
      </c>
      <c r="D219" s="88" t="s">
        <v>12</v>
      </c>
      <c r="E219" s="45">
        <v>7326</v>
      </c>
      <c r="F219" s="46">
        <f t="shared" si="25"/>
        <v>7.3259999999999996</v>
      </c>
      <c r="G219" s="47">
        <v>13378</v>
      </c>
      <c r="H219" s="48" t="str">
        <f t="shared" si="26"/>
        <v>12,000</v>
      </c>
      <c r="I219" s="49">
        <v>34508</v>
      </c>
      <c r="J219" s="50" t="str">
        <f t="shared" si="27"/>
        <v>12,000</v>
      </c>
      <c r="K219" s="51"/>
      <c r="L219" s="52" t="str">
        <f t="shared" si="28"/>
        <v>0</v>
      </c>
      <c r="M219" s="113">
        <f t="shared" si="29"/>
        <v>31.326000000000001</v>
      </c>
      <c r="N219" s="108"/>
    </row>
    <row r="220" spans="2:14">
      <c r="B220" s="86" t="s">
        <v>82</v>
      </c>
      <c r="C220" s="87" t="s">
        <v>83</v>
      </c>
      <c r="D220" s="88" t="s">
        <v>8</v>
      </c>
      <c r="E220" s="45">
        <v>7621</v>
      </c>
      <c r="F220" s="46">
        <f t="shared" si="25"/>
        <v>7.6210000000000004</v>
      </c>
      <c r="G220" s="68">
        <v>13418</v>
      </c>
      <c r="H220" s="48" t="str">
        <f t="shared" si="26"/>
        <v>12,000</v>
      </c>
      <c r="I220" s="49">
        <v>21025</v>
      </c>
      <c r="J220" s="50" t="str">
        <f t="shared" si="27"/>
        <v>12,000</v>
      </c>
      <c r="K220" s="51"/>
      <c r="L220" s="52" t="str">
        <f t="shared" si="28"/>
        <v>0</v>
      </c>
      <c r="M220" s="113">
        <f t="shared" si="29"/>
        <v>31.621000000000002</v>
      </c>
      <c r="N220" s="108"/>
    </row>
    <row r="221" spans="2:14">
      <c r="B221" s="170" t="s">
        <v>176</v>
      </c>
      <c r="C221" s="171" t="s">
        <v>177</v>
      </c>
      <c r="D221" s="88" t="s">
        <v>178</v>
      </c>
      <c r="E221" s="45">
        <v>8046</v>
      </c>
      <c r="F221" s="46">
        <f t="shared" si="25"/>
        <v>8.0459999999999994</v>
      </c>
      <c r="G221" s="47">
        <v>12000</v>
      </c>
      <c r="H221" s="48">
        <f t="shared" si="26"/>
        <v>12</v>
      </c>
      <c r="I221" s="49">
        <v>23116</v>
      </c>
      <c r="J221" s="50" t="str">
        <f t="shared" si="27"/>
        <v>12,000</v>
      </c>
      <c r="K221" s="51"/>
      <c r="L221" s="52" t="str">
        <f t="shared" si="28"/>
        <v>0</v>
      </c>
      <c r="M221" s="113">
        <f t="shared" si="29"/>
        <v>32.045999999999999</v>
      </c>
      <c r="N221" s="108"/>
    </row>
    <row r="222" spans="2:14">
      <c r="B222" s="86" t="s">
        <v>179</v>
      </c>
      <c r="C222" s="87" t="s">
        <v>180</v>
      </c>
      <c r="D222" s="88" t="s">
        <v>181</v>
      </c>
      <c r="E222" s="45">
        <v>8345</v>
      </c>
      <c r="F222" s="46">
        <f t="shared" si="25"/>
        <v>8.3450000000000006</v>
      </c>
      <c r="G222" s="47">
        <v>12000</v>
      </c>
      <c r="H222" s="48">
        <f t="shared" si="26"/>
        <v>12</v>
      </c>
      <c r="I222" s="49">
        <v>12000</v>
      </c>
      <c r="J222" s="50">
        <f t="shared" si="27"/>
        <v>12</v>
      </c>
      <c r="K222" s="51"/>
      <c r="L222" s="52" t="str">
        <f t="shared" si="28"/>
        <v>0</v>
      </c>
      <c r="M222" s="113">
        <f t="shared" si="29"/>
        <v>32.344999999999999</v>
      </c>
      <c r="N222" s="108"/>
    </row>
    <row r="223" spans="2:14">
      <c r="B223" s="86" t="s">
        <v>125</v>
      </c>
      <c r="C223" s="87" t="s">
        <v>126</v>
      </c>
      <c r="D223" s="88" t="s">
        <v>127</v>
      </c>
      <c r="E223" s="45">
        <v>12000</v>
      </c>
      <c r="F223" s="46">
        <f t="shared" si="25"/>
        <v>12</v>
      </c>
      <c r="G223" s="47">
        <v>12000</v>
      </c>
      <c r="H223" s="48">
        <f t="shared" si="26"/>
        <v>12</v>
      </c>
      <c r="I223" s="49">
        <v>8992</v>
      </c>
      <c r="J223" s="50">
        <f t="shared" si="27"/>
        <v>8.9920000000000009</v>
      </c>
      <c r="K223" s="51"/>
      <c r="L223" s="52" t="str">
        <f t="shared" si="28"/>
        <v>0</v>
      </c>
      <c r="M223" s="113">
        <f t="shared" si="29"/>
        <v>32.992000000000004</v>
      </c>
      <c r="N223" s="108"/>
    </row>
    <row r="224" spans="2:14">
      <c r="B224" s="86" t="s">
        <v>205</v>
      </c>
      <c r="C224" s="90" t="s">
        <v>206</v>
      </c>
      <c r="D224" s="88" t="s">
        <v>207</v>
      </c>
      <c r="E224" s="45">
        <v>17526</v>
      </c>
      <c r="F224" s="46" t="str">
        <f t="shared" si="25"/>
        <v>12,000</v>
      </c>
      <c r="G224" s="47">
        <v>10183</v>
      </c>
      <c r="H224" s="48">
        <f t="shared" si="26"/>
        <v>10.183</v>
      </c>
      <c r="I224" s="49">
        <v>12000</v>
      </c>
      <c r="J224" s="50">
        <f t="shared" si="27"/>
        <v>12</v>
      </c>
      <c r="K224" s="51"/>
      <c r="L224" s="52" t="str">
        <f t="shared" si="28"/>
        <v>0</v>
      </c>
      <c r="M224" s="113">
        <f t="shared" si="29"/>
        <v>34.183</v>
      </c>
      <c r="N224" s="108"/>
    </row>
    <row r="225" spans="2:14">
      <c r="B225" s="86" t="s">
        <v>193</v>
      </c>
      <c r="C225" s="87" t="s">
        <v>194</v>
      </c>
      <c r="D225" s="88" t="s">
        <v>65</v>
      </c>
      <c r="E225" s="45">
        <v>12000</v>
      </c>
      <c r="F225" s="46">
        <f t="shared" si="25"/>
        <v>12</v>
      </c>
      <c r="G225" s="47">
        <v>12000</v>
      </c>
      <c r="H225" s="48">
        <f t="shared" si="26"/>
        <v>12</v>
      </c>
      <c r="I225" s="49">
        <v>10461</v>
      </c>
      <c r="J225" s="50">
        <f t="shared" si="27"/>
        <v>10.461</v>
      </c>
      <c r="K225" s="51"/>
      <c r="L225" s="52" t="str">
        <f t="shared" si="28"/>
        <v>0</v>
      </c>
      <c r="M225" s="113">
        <f t="shared" si="29"/>
        <v>34.460999999999999</v>
      </c>
      <c r="N225" s="108"/>
    </row>
    <row r="226" spans="2:14">
      <c r="B226" s="170" t="s">
        <v>175</v>
      </c>
      <c r="C226" s="171" t="s">
        <v>106</v>
      </c>
      <c r="D226" s="88" t="s">
        <v>6</v>
      </c>
      <c r="E226" s="45">
        <v>12786</v>
      </c>
      <c r="F226" s="46" t="str">
        <f t="shared" si="25"/>
        <v>12,000</v>
      </c>
      <c r="G226" s="47">
        <v>15274</v>
      </c>
      <c r="H226" s="48" t="str">
        <f t="shared" si="26"/>
        <v>12,000</v>
      </c>
      <c r="I226" s="49">
        <v>10792</v>
      </c>
      <c r="J226" s="50">
        <f t="shared" si="27"/>
        <v>10.792</v>
      </c>
      <c r="K226" s="51"/>
      <c r="L226" s="52" t="str">
        <f t="shared" si="28"/>
        <v>0</v>
      </c>
      <c r="M226" s="113">
        <f t="shared" si="29"/>
        <v>34.792000000000002</v>
      </c>
      <c r="N226" s="108"/>
    </row>
    <row r="227" spans="2:14">
      <c r="B227" s="86" t="s">
        <v>122</v>
      </c>
      <c r="C227" s="87" t="s">
        <v>58</v>
      </c>
      <c r="D227" s="88" t="s">
        <v>7</v>
      </c>
      <c r="E227" s="45">
        <v>8075</v>
      </c>
      <c r="F227" s="46">
        <f t="shared" si="25"/>
        <v>8.0749999999999993</v>
      </c>
      <c r="G227" s="47">
        <v>6907</v>
      </c>
      <c r="H227" s="48">
        <f t="shared" si="26"/>
        <v>6.907</v>
      </c>
      <c r="I227" s="49">
        <v>20</v>
      </c>
      <c r="J227" s="50" t="str">
        <f t="shared" si="27"/>
        <v>20,000</v>
      </c>
      <c r="K227" s="51"/>
      <c r="L227" s="52" t="str">
        <f t="shared" si="28"/>
        <v>0</v>
      </c>
      <c r="M227" s="113">
        <f t="shared" si="29"/>
        <v>34.981999999999999</v>
      </c>
      <c r="N227" s="108"/>
    </row>
    <row r="228" spans="2:14">
      <c r="B228" s="86" t="s">
        <v>320</v>
      </c>
      <c r="C228" s="87" t="s">
        <v>321</v>
      </c>
      <c r="D228" s="88" t="s">
        <v>17</v>
      </c>
      <c r="E228" s="45">
        <v>3769</v>
      </c>
      <c r="F228" s="46">
        <f t="shared" si="25"/>
        <v>3.7690000000000001</v>
      </c>
      <c r="G228" s="70">
        <v>12000</v>
      </c>
      <c r="H228" s="48">
        <f t="shared" si="26"/>
        <v>12</v>
      </c>
      <c r="I228" s="49">
        <v>20</v>
      </c>
      <c r="J228" s="50" t="str">
        <f t="shared" si="27"/>
        <v>20,000</v>
      </c>
      <c r="K228" s="51"/>
      <c r="L228" s="52" t="str">
        <f t="shared" si="28"/>
        <v>0</v>
      </c>
      <c r="M228" s="113">
        <f t="shared" si="29"/>
        <v>35.768999999999998</v>
      </c>
      <c r="N228" s="108"/>
    </row>
    <row r="229" spans="2:14">
      <c r="B229" s="86" t="s">
        <v>96</v>
      </c>
      <c r="C229" s="87" t="s">
        <v>97</v>
      </c>
      <c r="D229" s="88" t="s">
        <v>93</v>
      </c>
      <c r="E229" s="45">
        <v>21127</v>
      </c>
      <c r="F229" s="46" t="str">
        <f t="shared" si="25"/>
        <v>12,000</v>
      </c>
      <c r="G229" s="47">
        <v>12393</v>
      </c>
      <c r="H229" s="48" t="str">
        <f t="shared" si="26"/>
        <v>12,000</v>
      </c>
      <c r="I229" s="49">
        <v>11877</v>
      </c>
      <c r="J229" s="50">
        <f t="shared" si="27"/>
        <v>11.877000000000001</v>
      </c>
      <c r="K229" s="51"/>
      <c r="L229" s="52" t="str">
        <f t="shared" si="28"/>
        <v>0</v>
      </c>
      <c r="M229" s="113">
        <f t="shared" si="29"/>
        <v>35.877000000000002</v>
      </c>
      <c r="N229" s="108"/>
    </row>
    <row r="230" spans="2:14" ht="15" customHeight="1">
      <c r="B230" s="86" t="s">
        <v>77</v>
      </c>
      <c r="C230" s="87" t="s">
        <v>78</v>
      </c>
      <c r="D230" s="88" t="s">
        <v>79</v>
      </c>
      <c r="E230" s="45">
        <v>12000</v>
      </c>
      <c r="F230" s="46">
        <f t="shared" si="25"/>
        <v>12</v>
      </c>
      <c r="G230" s="47">
        <v>12000</v>
      </c>
      <c r="H230" s="48">
        <f t="shared" si="26"/>
        <v>12</v>
      </c>
      <c r="I230" s="49">
        <v>12000</v>
      </c>
      <c r="J230" s="50">
        <f t="shared" si="27"/>
        <v>12</v>
      </c>
      <c r="K230" s="51"/>
      <c r="L230" s="52" t="str">
        <f t="shared" si="28"/>
        <v>0</v>
      </c>
      <c r="M230" s="113">
        <f t="shared" si="29"/>
        <v>36</v>
      </c>
      <c r="N230" s="108"/>
    </row>
    <row r="231" spans="2:14" ht="15" customHeight="1">
      <c r="B231" s="86" t="s">
        <v>299</v>
      </c>
      <c r="C231" s="87" t="s">
        <v>300</v>
      </c>
      <c r="D231" s="88" t="s">
        <v>301</v>
      </c>
      <c r="E231" s="45">
        <v>12000</v>
      </c>
      <c r="F231" s="46">
        <f t="shared" si="25"/>
        <v>12</v>
      </c>
      <c r="G231" s="47">
        <v>12000</v>
      </c>
      <c r="H231" s="48">
        <f t="shared" si="26"/>
        <v>12</v>
      </c>
      <c r="I231" s="49">
        <v>12000</v>
      </c>
      <c r="J231" s="50">
        <f t="shared" si="27"/>
        <v>12</v>
      </c>
      <c r="K231" s="51"/>
      <c r="L231" s="52" t="str">
        <f t="shared" si="28"/>
        <v>0</v>
      </c>
      <c r="M231" s="113">
        <f t="shared" si="29"/>
        <v>36</v>
      </c>
      <c r="N231" s="108"/>
    </row>
    <row r="232" spans="2:14" ht="15" customHeight="1">
      <c r="B232" s="86" t="s">
        <v>317</v>
      </c>
      <c r="C232" s="90" t="s">
        <v>316</v>
      </c>
      <c r="D232" s="88" t="s">
        <v>24</v>
      </c>
      <c r="E232" s="45">
        <v>16097</v>
      </c>
      <c r="F232" s="46" t="str">
        <f t="shared" si="25"/>
        <v>12,000</v>
      </c>
      <c r="G232" s="47">
        <v>12000</v>
      </c>
      <c r="H232" s="48">
        <f t="shared" si="26"/>
        <v>12</v>
      </c>
      <c r="I232" s="49">
        <v>12000</v>
      </c>
      <c r="J232" s="50">
        <f t="shared" si="27"/>
        <v>12</v>
      </c>
      <c r="K232" s="51"/>
      <c r="L232" s="52" t="str">
        <f t="shared" si="28"/>
        <v>0</v>
      </c>
      <c r="M232" s="113">
        <f t="shared" si="29"/>
        <v>36</v>
      </c>
      <c r="N232" s="108"/>
    </row>
    <row r="233" spans="2:14" ht="15" customHeight="1">
      <c r="B233" s="86" t="s">
        <v>136</v>
      </c>
      <c r="C233" s="87" t="s">
        <v>88</v>
      </c>
      <c r="D233" s="88" t="s">
        <v>89</v>
      </c>
      <c r="E233" s="45">
        <v>12000</v>
      </c>
      <c r="F233" s="46">
        <f t="shared" si="25"/>
        <v>12</v>
      </c>
      <c r="G233" s="47">
        <v>12000</v>
      </c>
      <c r="H233" s="48">
        <f t="shared" si="26"/>
        <v>12</v>
      </c>
      <c r="I233" s="49">
        <v>12000</v>
      </c>
      <c r="J233" s="50">
        <f t="shared" si="27"/>
        <v>12</v>
      </c>
      <c r="K233" s="51"/>
      <c r="L233" s="52" t="str">
        <f t="shared" si="28"/>
        <v>0</v>
      </c>
      <c r="M233" s="113">
        <f t="shared" si="29"/>
        <v>36</v>
      </c>
      <c r="N233" s="108"/>
    </row>
    <row r="234" spans="2:14" ht="15.75" customHeight="1">
      <c r="B234" s="86" t="s">
        <v>342</v>
      </c>
      <c r="C234" s="87" t="s">
        <v>126</v>
      </c>
      <c r="D234" s="88" t="s">
        <v>343</v>
      </c>
      <c r="E234" s="45">
        <v>12000</v>
      </c>
      <c r="F234" s="46">
        <f t="shared" si="25"/>
        <v>12</v>
      </c>
      <c r="G234" s="68">
        <v>12000</v>
      </c>
      <c r="H234" s="48">
        <f t="shared" si="26"/>
        <v>12</v>
      </c>
      <c r="I234" s="49">
        <v>12000</v>
      </c>
      <c r="J234" s="50">
        <f t="shared" si="27"/>
        <v>12</v>
      </c>
      <c r="K234" s="51"/>
      <c r="L234" s="52" t="str">
        <f t="shared" si="28"/>
        <v>0</v>
      </c>
      <c r="M234" s="113">
        <f t="shared" si="29"/>
        <v>36</v>
      </c>
      <c r="N234" s="108"/>
    </row>
    <row r="235" spans="2:14">
      <c r="B235" s="168" t="s">
        <v>140</v>
      </c>
      <c r="C235" s="187" t="s">
        <v>141</v>
      </c>
      <c r="D235" s="169" t="s">
        <v>142</v>
      </c>
      <c r="E235" s="104">
        <v>12000</v>
      </c>
      <c r="F235" s="53">
        <f t="shared" si="25"/>
        <v>12</v>
      </c>
      <c r="G235" s="105">
        <v>12000</v>
      </c>
      <c r="H235" s="54">
        <f t="shared" si="26"/>
        <v>12</v>
      </c>
      <c r="I235" s="106">
        <v>12000</v>
      </c>
      <c r="J235" s="101">
        <f t="shared" si="27"/>
        <v>12</v>
      </c>
      <c r="K235" s="102"/>
      <c r="L235" s="103" t="str">
        <f t="shared" si="28"/>
        <v>0</v>
      </c>
      <c r="M235" s="113">
        <f t="shared" si="29"/>
        <v>36</v>
      </c>
      <c r="N235" s="108"/>
    </row>
    <row r="236" spans="2:14">
      <c r="B236" s="86" t="s">
        <v>226</v>
      </c>
      <c r="C236" s="87" t="s">
        <v>227</v>
      </c>
      <c r="D236" s="88" t="s">
        <v>228</v>
      </c>
      <c r="E236" s="45">
        <v>5063</v>
      </c>
      <c r="F236" s="46">
        <f t="shared" si="25"/>
        <v>5.0629999999999997</v>
      </c>
      <c r="G236" s="47">
        <v>11313</v>
      </c>
      <c r="H236" s="48">
        <f t="shared" si="26"/>
        <v>11.313000000000001</v>
      </c>
      <c r="I236" s="49">
        <v>20</v>
      </c>
      <c r="J236" s="50" t="str">
        <f t="shared" si="27"/>
        <v>20,000</v>
      </c>
      <c r="K236" s="51"/>
      <c r="L236" s="52" t="str">
        <f t="shared" si="28"/>
        <v>0</v>
      </c>
      <c r="M236" s="113">
        <f t="shared" si="29"/>
        <v>36.376000000000005</v>
      </c>
      <c r="N236" s="108"/>
    </row>
    <row r="237" spans="2:14">
      <c r="B237" s="86" t="s">
        <v>114</v>
      </c>
      <c r="C237" s="87" t="s">
        <v>115</v>
      </c>
      <c r="D237" s="88" t="s">
        <v>116</v>
      </c>
      <c r="E237" s="45">
        <v>4880</v>
      </c>
      <c r="F237" s="46">
        <f t="shared" si="25"/>
        <v>4.88</v>
      </c>
      <c r="G237" s="47">
        <v>12000</v>
      </c>
      <c r="H237" s="48">
        <f t="shared" si="26"/>
        <v>12</v>
      </c>
      <c r="I237" s="49">
        <v>20</v>
      </c>
      <c r="J237" s="50" t="str">
        <f t="shared" si="27"/>
        <v>20,000</v>
      </c>
      <c r="K237" s="51"/>
      <c r="L237" s="52" t="str">
        <f t="shared" si="28"/>
        <v>0</v>
      </c>
      <c r="M237" s="113">
        <f t="shared" si="29"/>
        <v>36.880000000000003</v>
      </c>
      <c r="N237" s="108"/>
    </row>
    <row r="238" spans="2:14">
      <c r="B238" s="86" t="s">
        <v>98</v>
      </c>
      <c r="C238" s="87" t="s">
        <v>99</v>
      </c>
      <c r="D238" s="88" t="s">
        <v>100</v>
      </c>
      <c r="E238" s="45">
        <v>6832</v>
      </c>
      <c r="F238" s="46">
        <f t="shared" si="25"/>
        <v>6.8319999999999999</v>
      </c>
      <c r="G238" s="47">
        <v>12000</v>
      </c>
      <c r="H238" s="48">
        <f t="shared" si="26"/>
        <v>12</v>
      </c>
      <c r="I238" s="49">
        <v>20</v>
      </c>
      <c r="J238" s="50" t="str">
        <f t="shared" si="27"/>
        <v>20,000</v>
      </c>
      <c r="K238" s="51"/>
      <c r="L238" s="52" t="str">
        <f t="shared" si="28"/>
        <v>0</v>
      </c>
      <c r="M238" s="113">
        <f t="shared" si="29"/>
        <v>38.832000000000001</v>
      </c>
      <c r="N238" s="108"/>
    </row>
    <row r="239" spans="2:14">
      <c r="B239" s="86" t="s">
        <v>319</v>
      </c>
      <c r="C239" s="87" t="s">
        <v>61</v>
      </c>
      <c r="D239" s="88" t="s">
        <v>17</v>
      </c>
      <c r="E239" s="45">
        <v>7392</v>
      </c>
      <c r="F239" s="46">
        <f t="shared" si="25"/>
        <v>7.3920000000000003</v>
      </c>
      <c r="G239" s="47">
        <v>12000</v>
      </c>
      <c r="H239" s="48">
        <f t="shared" si="26"/>
        <v>12</v>
      </c>
      <c r="I239" s="49">
        <v>20</v>
      </c>
      <c r="J239" s="50" t="str">
        <f t="shared" si="27"/>
        <v>20,000</v>
      </c>
      <c r="K239" s="51"/>
      <c r="L239" s="52" t="str">
        <f t="shared" si="28"/>
        <v>0</v>
      </c>
      <c r="M239" s="113">
        <f t="shared" si="29"/>
        <v>39.392000000000003</v>
      </c>
      <c r="N239" s="108"/>
    </row>
    <row r="240" spans="2:14">
      <c r="B240" s="86" t="s">
        <v>201</v>
      </c>
      <c r="C240" s="87" t="s">
        <v>137</v>
      </c>
      <c r="D240" s="88" t="s">
        <v>93</v>
      </c>
      <c r="E240" s="45">
        <v>20</v>
      </c>
      <c r="F240" s="46" t="str">
        <f t="shared" si="25"/>
        <v>20,000</v>
      </c>
      <c r="G240" s="47">
        <v>20</v>
      </c>
      <c r="H240" s="48" t="str">
        <f t="shared" si="26"/>
        <v>20,000</v>
      </c>
      <c r="I240" s="49">
        <v>1523</v>
      </c>
      <c r="J240" s="50">
        <f t="shared" si="27"/>
        <v>1.5229999999999999</v>
      </c>
      <c r="K240" s="51"/>
      <c r="L240" s="52" t="str">
        <f t="shared" si="28"/>
        <v>0</v>
      </c>
      <c r="M240" s="113">
        <f t="shared" si="29"/>
        <v>41.522999999999996</v>
      </c>
      <c r="N240" s="108"/>
    </row>
    <row r="241" spans="2:14">
      <c r="B241" s="86" t="s">
        <v>307</v>
      </c>
      <c r="C241" s="87" t="s">
        <v>308</v>
      </c>
      <c r="D241" s="88" t="s">
        <v>309</v>
      </c>
      <c r="E241" s="45">
        <v>10627</v>
      </c>
      <c r="F241" s="46">
        <f t="shared" si="25"/>
        <v>10.627000000000001</v>
      </c>
      <c r="G241" s="47">
        <v>12000</v>
      </c>
      <c r="H241" s="48">
        <f t="shared" si="26"/>
        <v>12</v>
      </c>
      <c r="I241" s="49">
        <v>20</v>
      </c>
      <c r="J241" s="50" t="str">
        <f t="shared" si="27"/>
        <v>20,000</v>
      </c>
      <c r="K241" s="51"/>
      <c r="L241" s="52" t="str">
        <f t="shared" si="28"/>
        <v>0</v>
      </c>
      <c r="M241" s="113">
        <f t="shared" si="29"/>
        <v>42.627000000000002</v>
      </c>
      <c r="N241" s="108"/>
    </row>
    <row r="242" spans="2:14">
      <c r="B242" s="170" t="s">
        <v>171</v>
      </c>
      <c r="C242" s="171" t="s">
        <v>172</v>
      </c>
      <c r="D242" s="88" t="s">
        <v>55</v>
      </c>
      <c r="E242" s="45">
        <v>11106</v>
      </c>
      <c r="F242" s="46">
        <f t="shared" si="25"/>
        <v>11.106</v>
      </c>
      <c r="G242" s="47">
        <v>12000</v>
      </c>
      <c r="H242" s="48">
        <f t="shared" si="26"/>
        <v>12</v>
      </c>
      <c r="I242" s="49">
        <v>20</v>
      </c>
      <c r="J242" s="50" t="str">
        <f t="shared" si="27"/>
        <v>20,000</v>
      </c>
      <c r="K242" s="51"/>
      <c r="L242" s="52" t="str">
        <f t="shared" si="28"/>
        <v>0</v>
      </c>
      <c r="M242" s="113">
        <f t="shared" si="29"/>
        <v>43.106000000000002</v>
      </c>
      <c r="N242" s="108"/>
    </row>
    <row r="243" spans="2:14">
      <c r="B243" s="86" t="s">
        <v>287</v>
      </c>
      <c r="C243" s="87" t="s">
        <v>215</v>
      </c>
      <c r="D243" s="88" t="s">
        <v>13</v>
      </c>
      <c r="E243" s="45">
        <v>12000</v>
      </c>
      <c r="F243" s="46">
        <f t="shared" si="25"/>
        <v>12</v>
      </c>
      <c r="G243" s="47">
        <v>12000</v>
      </c>
      <c r="H243" s="48">
        <f t="shared" si="26"/>
        <v>12</v>
      </c>
      <c r="I243" s="49">
        <v>20</v>
      </c>
      <c r="J243" s="50" t="str">
        <f t="shared" si="27"/>
        <v>20,000</v>
      </c>
      <c r="K243" s="51"/>
      <c r="L243" s="52" t="str">
        <f t="shared" si="28"/>
        <v>0</v>
      </c>
      <c r="M243" s="113">
        <f t="shared" si="29"/>
        <v>44</v>
      </c>
      <c r="N243" s="108"/>
    </row>
    <row r="244" spans="2:14">
      <c r="B244" s="86" t="s">
        <v>298</v>
      </c>
      <c r="C244" s="87" t="s">
        <v>135</v>
      </c>
      <c r="D244" s="88" t="s">
        <v>10</v>
      </c>
      <c r="E244" s="45">
        <v>12000</v>
      </c>
      <c r="F244" s="46">
        <f t="shared" si="25"/>
        <v>12</v>
      </c>
      <c r="G244" s="47">
        <v>12000</v>
      </c>
      <c r="H244" s="48">
        <f t="shared" si="26"/>
        <v>12</v>
      </c>
      <c r="I244" s="49">
        <v>20</v>
      </c>
      <c r="J244" s="50" t="str">
        <f t="shared" si="27"/>
        <v>20,000</v>
      </c>
      <c r="K244" s="51"/>
      <c r="L244" s="52" t="str">
        <f t="shared" si="28"/>
        <v>0</v>
      </c>
      <c r="M244" s="113">
        <f t="shared" si="29"/>
        <v>44</v>
      </c>
      <c r="N244" s="108"/>
    </row>
    <row r="245" spans="2:14">
      <c r="B245" s="86" t="s">
        <v>303</v>
      </c>
      <c r="C245" s="87" t="s">
        <v>302</v>
      </c>
      <c r="D245" s="88" t="s">
        <v>304</v>
      </c>
      <c r="E245" s="45">
        <v>12000</v>
      </c>
      <c r="F245" s="46">
        <f t="shared" si="25"/>
        <v>12</v>
      </c>
      <c r="G245" s="47">
        <v>12000</v>
      </c>
      <c r="H245" s="48">
        <f t="shared" si="26"/>
        <v>12</v>
      </c>
      <c r="I245" s="49">
        <v>20</v>
      </c>
      <c r="J245" s="50" t="str">
        <f t="shared" si="27"/>
        <v>20,000</v>
      </c>
      <c r="K245" s="51"/>
      <c r="L245" s="52" t="str">
        <f t="shared" si="28"/>
        <v>0</v>
      </c>
      <c r="M245" s="113">
        <f t="shared" si="29"/>
        <v>44</v>
      </c>
      <c r="N245" s="108"/>
    </row>
    <row r="246" spans="2:14">
      <c r="B246" s="86" t="s">
        <v>334</v>
      </c>
      <c r="C246" s="87" t="s">
        <v>335</v>
      </c>
      <c r="D246" s="88" t="s">
        <v>89</v>
      </c>
      <c r="E246" s="45">
        <v>12000</v>
      </c>
      <c r="F246" s="46">
        <f t="shared" si="25"/>
        <v>12</v>
      </c>
      <c r="G246" s="47">
        <v>12000</v>
      </c>
      <c r="H246" s="48">
        <f t="shared" si="26"/>
        <v>12</v>
      </c>
      <c r="I246" s="49">
        <v>20</v>
      </c>
      <c r="J246" s="50" t="str">
        <f t="shared" si="27"/>
        <v>20,000</v>
      </c>
      <c r="K246" s="51"/>
      <c r="L246" s="52" t="str">
        <f t="shared" si="28"/>
        <v>0</v>
      </c>
      <c r="M246" s="113">
        <f t="shared" si="29"/>
        <v>44</v>
      </c>
      <c r="N246" s="108"/>
    </row>
    <row r="247" spans="2:14">
      <c r="B247" s="86" t="s">
        <v>336</v>
      </c>
      <c r="C247" s="87" t="s">
        <v>337</v>
      </c>
      <c r="D247" s="88" t="s">
        <v>338</v>
      </c>
      <c r="E247" s="45">
        <v>14135</v>
      </c>
      <c r="F247" s="46" t="str">
        <f t="shared" si="25"/>
        <v>12,000</v>
      </c>
      <c r="G247" s="47">
        <v>12000</v>
      </c>
      <c r="H247" s="48">
        <f t="shared" si="26"/>
        <v>12</v>
      </c>
      <c r="I247" s="49">
        <v>20</v>
      </c>
      <c r="J247" s="50" t="str">
        <f t="shared" si="27"/>
        <v>20,000</v>
      </c>
      <c r="K247" s="51"/>
      <c r="L247" s="52" t="str">
        <f t="shared" si="28"/>
        <v>0</v>
      </c>
      <c r="M247" s="113">
        <f t="shared" si="29"/>
        <v>44</v>
      </c>
      <c r="N247" s="108"/>
    </row>
    <row r="248" spans="2:14">
      <c r="B248" s="86" t="s">
        <v>147</v>
      </c>
      <c r="C248" s="87" t="s">
        <v>148</v>
      </c>
      <c r="D248" s="88" t="s">
        <v>149</v>
      </c>
      <c r="E248" s="45">
        <v>12000</v>
      </c>
      <c r="F248" s="46">
        <f t="shared" si="25"/>
        <v>12</v>
      </c>
      <c r="G248" s="47">
        <v>12000</v>
      </c>
      <c r="H248" s="48">
        <f t="shared" si="26"/>
        <v>12</v>
      </c>
      <c r="I248" s="49">
        <v>20</v>
      </c>
      <c r="J248" s="50" t="str">
        <f t="shared" si="27"/>
        <v>20,000</v>
      </c>
      <c r="K248" s="51"/>
      <c r="L248" s="52" t="str">
        <f t="shared" si="28"/>
        <v>0</v>
      </c>
      <c r="M248" s="113">
        <f t="shared" si="29"/>
        <v>44</v>
      </c>
      <c r="N248" s="108"/>
    </row>
    <row r="249" spans="2:14">
      <c r="B249" s="86" t="s">
        <v>163</v>
      </c>
      <c r="C249" s="87" t="s">
        <v>106</v>
      </c>
      <c r="D249" s="88" t="s">
        <v>6</v>
      </c>
      <c r="E249" s="45">
        <v>12000</v>
      </c>
      <c r="F249" s="46">
        <f t="shared" si="25"/>
        <v>12</v>
      </c>
      <c r="G249" s="47">
        <v>12000</v>
      </c>
      <c r="H249" s="48">
        <f t="shared" si="26"/>
        <v>12</v>
      </c>
      <c r="I249" s="49">
        <v>20</v>
      </c>
      <c r="J249" s="50" t="str">
        <f t="shared" si="27"/>
        <v>20,000</v>
      </c>
      <c r="K249" s="51"/>
      <c r="L249" s="52" t="str">
        <f t="shared" si="28"/>
        <v>0</v>
      </c>
      <c r="M249" s="113">
        <f t="shared" si="29"/>
        <v>44</v>
      </c>
      <c r="N249" s="108"/>
    </row>
    <row r="250" spans="2:14">
      <c r="B250" s="86" t="s">
        <v>222</v>
      </c>
      <c r="C250" s="87" t="s">
        <v>223</v>
      </c>
      <c r="D250" s="88" t="s">
        <v>15</v>
      </c>
      <c r="E250" s="45">
        <v>20</v>
      </c>
      <c r="F250" s="46" t="str">
        <f t="shared" ref="F250:F271" si="30">IF(E250=0,"0",IF(E250=20,"20,000",IF((E250/1000)&gt;12,"12,000",(E250/1000))))</f>
        <v>20,000</v>
      </c>
      <c r="G250" s="47">
        <v>20</v>
      </c>
      <c r="H250" s="48" t="str">
        <f t="shared" ref="H250:H271" si="31">IF(G250=0,"0",IF(G250=20,"20,000",IF((G250/1000)&gt;12,"12,000",(G250/1000))))</f>
        <v>20,000</v>
      </c>
      <c r="I250" s="49">
        <v>4048</v>
      </c>
      <c r="J250" s="50">
        <f t="shared" ref="J250:J271" si="32">IF(I250=0,"0",IF(I250=20,"20,000",IF((I250/1000)&gt;12,"12,000",(I250/1000))))</f>
        <v>4.048</v>
      </c>
      <c r="K250" s="51"/>
      <c r="L250" s="52" t="str">
        <f t="shared" ref="L250:L271" si="33">IF(K250=0,"0",IF(K250=20,"20,000",IF((K250/1000)&gt;12,"12,000",(K250/1000))))</f>
        <v>0</v>
      </c>
      <c r="M250" s="113">
        <f t="shared" ref="M250:M271" si="34">L250+J250+H250+F250</f>
        <v>44.048000000000002</v>
      </c>
      <c r="N250" s="108"/>
    </row>
    <row r="251" spans="2:14">
      <c r="B251" s="149" t="s">
        <v>241</v>
      </c>
      <c r="C251" s="176" t="s">
        <v>242</v>
      </c>
      <c r="D251" s="151" t="s">
        <v>14</v>
      </c>
      <c r="E251" s="45">
        <v>20</v>
      </c>
      <c r="F251" s="46" t="str">
        <f t="shared" si="30"/>
        <v>20,000</v>
      </c>
      <c r="G251" s="47">
        <v>20</v>
      </c>
      <c r="H251" s="48" t="str">
        <f t="shared" si="31"/>
        <v>20,000</v>
      </c>
      <c r="I251" s="49">
        <v>5162</v>
      </c>
      <c r="J251" s="50">
        <f t="shared" si="32"/>
        <v>5.1619999999999999</v>
      </c>
      <c r="K251" s="51"/>
      <c r="L251" s="52" t="str">
        <f t="shared" si="33"/>
        <v>0</v>
      </c>
      <c r="M251" s="113">
        <f t="shared" si="34"/>
        <v>45.161999999999999</v>
      </c>
      <c r="N251" s="108"/>
    </row>
    <row r="252" spans="2:14">
      <c r="B252" s="86" t="s">
        <v>157</v>
      </c>
      <c r="C252" s="87" t="s">
        <v>158</v>
      </c>
      <c r="D252" s="88" t="s">
        <v>13</v>
      </c>
      <c r="E252" s="45">
        <v>20</v>
      </c>
      <c r="F252" s="46" t="str">
        <f t="shared" si="30"/>
        <v>20,000</v>
      </c>
      <c r="G252" s="47">
        <v>20</v>
      </c>
      <c r="H252" s="48" t="str">
        <f t="shared" si="31"/>
        <v>20,000</v>
      </c>
      <c r="I252" s="49">
        <v>6720</v>
      </c>
      <c r="J252" s="50">
        <f t="shared" si="32"/>
        <v>6.72</v>
      </c>
      <c r="K252" s="51"/>
      <c r="L252" s="52" t="str">
        <f t="shared" si="33"/>
        <v>0</v>
      </c>
      <c r="M252" s="113">
        <f t="shared" si="34"/>
        <v>46.72</v>
      </c>
      <c r="N252" s="108"/>
    </row>
    <row r="253" spans="2:14">
      <c r="B253" s="86" t="s">
        <v>224</v>
      </c>
      <c r="C253" s="87" t="s">
        <v>225</v>
      </c>
      <c r="D253" s="88" t="s">
        <v>13</v>
      </c>
      <c r="E253" s="45">
        <v>20</v>
      </c>
      <c r="F253" s="46" t="str">
        <f t="shared" si="30"/>
        <v>20,000</v>
      </c>
      <c r="G253" s="47">
        <v>20</v>
      </c>
      <c r="H253" s="48" t="str">
        <f t="shared" si="31"/>
        <v>20,000</v>
      </c>
      <c r="I253" s="49">
        <v>9232</v>
      </c>
      <c r="J253" s="50">
        <f t="shared" si="32"/>
        <v>9.2319999999999993</v>
      </c>
      <c r="K253" s="51"/>
      <c r="L253" s="52" t="str">
        <f t="shared" si="33"/>
        <v>0</v>
      </c>
      <c r="M253" s="113">
        <f t="shared" si="34"/>
        <v>49.231999999999999</v>
      </c>
      <c r="N253" s="108"/>
    </row>
    <row r="254" spans="2:14">
      <c r="B254" s="86" t="s">
        <v>57</v>
      </c>
      <c r="C254" s="87" t="s">
        <v>58</v>
      </c>
      <c r="D254" s="88" t="s">
        <v>7</v>
      </c>
      <c r="E254" s="45">
        <v>20</v>
      </c>
      <c r="F254" s="46" t="str">
        <f t="shared" si="30"/>
        <v>20,000</v>
      </c>
      <c r="G254" s="47">
        <v>20</v>
      </c>
      <c r="H254" s="48" t="str">
        <f t="shared" si="31"/>
        <v>20,000</v>
      </c>
      <c r="I254" s="49">
        <v>20850</v>
      </c>
      <c r="J254" s="50" t="str">
        <f t="shared" si="32"/>
        <v>12,000</v>
      </c>
      <c r="K254" s="51"/>
      <c r="L254" s="52" t="str">
        <f t="shared" si="33"/>
        <v>0</v>
      </c>
      <c r="M254" s="113">
        <f t="shared" si="34"/>
        <v>52</v>
      </c>
      <c r="N254" s="108"/>
    </row>
    <row r="255" spans="2:14">
      <c r="B255" s="86" t="s">
        <v>229</v>
      </c>
      <c r="C255" s="87" t="s">
        <v>230</v>
      </c>
      <c r="D255" s="88" t="s">
        <v>162</v>
      </c>
      <c r="E255" s="45">
        <v>20</v>
      </c>
      <c r="F255" s="46" t="str">
        <f t="shared" si="30"/>
        <v>20,000</v>
      </c>
      <c r="G255" s="47">
        <v>20</v>
      </c>
      <c r="H255" s="48" t="str">
        <f t="shared" si="31"/>
        <v>20,000</v>
      </c>
      <c r="I255" s="49">
        <v>12000</v>
      </c>
      <c r="J255" s="50">
        <f t="shared" si="32"/>
        <v>12</v>
      </c>
      <c r="K255" s="51"/>
      <c r="L255" s="52" t="str">
        <f t="shared" si="33"/>
        <v>0</v>
      </c>
      <c r="M255" s="113">
        <f t="shared" si="34"/>
        <v>52</v>
      </c>
      <c r="N255" s="108"/>
    </row>
    <row r="256" spans="2:14">
      <c r="B256" s="86" t="s">
        <v>231</v>
      </c>
      <c r="C256" s="87" t="s">
        <v>232</v>
      </c>
      <c r="D256" s="88" t="s">
        <v>233</v>
      </c>
      <c r="E256" s="45">
        <v>20</v>
      </c>
      <c r="F256" s="46" t="str">
        <f t="shared" si="30"/>
        <v>20,000</v>
      </c>
      <c r="G256" s="47">
        <v>20</v>
      </c>
      <c r="H256" s="48" t="str">
        <f t="shared" si="31"/>
        <v>20,000</v>
      </c>
      <c r="I256" s="49">
        <v>12000</v>
      </c>
      <c r="J256" s="50">
        <f t="shared" si="32"/>
        <v>12</v>
      </c>
      <c r="K256" s="51"/>
      <c r="L256" s="52" t="str">
        <f t="shared" si="33"/>
        <v>0</v>
      </c>
      <c r="M256" s="113">
        <f t="shared" si="34"/>
        <v>52</v>
      </c>
      <c r="N256" s="108"/>
    </row>
    <row r="257" spans="2:14">
      <c r="B257" s="173" t="s">
        <v>110</v>
      </c>
      <c r="C257" s="174" t="s">
        <v>111</v>
      </c>
      <c r="D257" s="175" t="s">
        <v>9</v>
      </c>
      <c r="E257" s="45">
        <v>20</v>
      </c>
      <c r="F257" s="46" t="str">
        <f t="shared" si="30"/>
        <v>20,000</v>
      </c>
      <c r="G257" s="47">
        <v>20</v>
      </c>
      <c r="H257" s="48" t="str">
        <f t="shared" si="31"/>
        <v>20,000</v>
      </c>
      <c r="I257" s="49">
        <v>13579</v>
      </c>
      <c r="J257" s="50" t="str">
        <f t="shared" si="32"/>
        <v>12,000</v>
      </c>
      <c r="K257" s="51"/>
      <c r="L257" s="52" t="str">
        <f t="shared" si="33"/>
        <v>0</v>
      </c>
      <c r="M257" s="113">
        <f t="shared" si="34"/>
        <v>52</v>
      </c>
      <c r="N257" s="108"/>
    </row>
    <row r="258" spans="2:14">
      <c r="B258" s="86" t="s">
        <v>243</v>
      </c>
      <c r="C258" s="87" t="s">
        <v>244</v>
      </c>
      <c r="D258" s="88" t="s">
        <v>20</v>
      </c>
      <c r="E258" s="45">
        <v>20</v>
      </c>
      <c r="F258" s="46" t="str">
        <f t="shared" si="30"/>
        <v>20,000</v>
      </c>
      <c r="G258" s="47">
        <v>20</v>
      </c>
      <c r="H258" s="48" t="str">
        <f t="shared" si="31"/>
        <v>20,000</v>
      </c>
      <c r="I258" s="49">
        <v>20261</v>
      </c>
      <c r="J258" s="50" t="str">
        <f t="shared" si="32"/>
        <v>12,000</v>
      </c>
      <c r="K258" s="51"/>
      <c r="L258" s="52" t="str">
        <f t="shared" si="33"/>
        <v>0</v>
      </c>
      <c r="M258" s="113">
        <f t="shared" si="34"/>
        <v>52</v>
      </c>
      <c r="N258" s="108"/>
    </row>
    <row r="259" spans="2:14">
      <c r="B259" s="86" t="s">
        <v>112</v>
      </c>
      <c r="C259" s="87" t="s">
        <v>113</v>
      </c>
      <c r="D259" s="88" t="s">
        <v>20</v>
      </c>
      <c r="E259" s="45">
        <v>20</v>
      </c>
      <c r="F259" s="46" t="str">
        <f t="shared" si="30"/>
        <v>20,000</v>
      </c>
      <c r="G259" s="47">
        <v>20</v>
      </c>
      <c r="H259" s="48" t="str">
        <f t="shared" si="31"/>
        <v>20,000</v>
      </c>
      <c r="I259" s="49">
        <v>12000</v>
      </c>
      <c r="J259" s="50">
        <f t="shared" si="32"/>
        <v>12</v>
      </c>
      <c r="K259" s="51"/>
      <c r="L259" s="52" t="str">
        <f t="shared" si="33"/>
        <v>0</v>
      </c>
      <c r="M259" s="113">
        <f t="shared" si="34"/>
        <v>52</v>
      </c>
      <c r="N259" s="108"/>
    </row>
    <row r="260" spans="2:14">
      <c r="B260" s="170" t="s">
        <v>246</v>
      </c>
      <c r="C260" s="171" t="s">
        <v>247</v>
      </c>
      <c r="D260" s="88" t="s">
        <v>187</v>
      </c>
      <c r="E260" s="45">
        <v>20</v>
      </c>
      <c r="F260" s="46" t="str">
        <f t="shared" si="30"/>
        <v>20,000</v>
      </c>
      <c r="G260" s="47">
        <v>20</v>
      </c>
      <c r="H260" s="48" t="str">
        <f t="shared" si="31"/>
        <v>20,000</v>
      </c>
      <c r="I260" s="49">
        <v>18437</v>
      </c>
      <c r="J260" s="50" t="str">
        <f t="shared" si="32"/>
        <v>12,000</v>
      </c>
      <c r="K260" s="51"/>
      <c r="L260" s="52" t="str">
        <f t="shared" si="33"/>
        <v>0</v>
      </c>
      <c r="M260" s="113">
        <f t="shared" si="34"/>
        <v>52</v>
      </c>
      <c r="N260" s="108"/>
    </row>
    <row r="261" spans="2:14">
      <c r="B261" s="86" t="s">
        <v>56</v>
      </c>
      <c r="C261" s="87" t="s">
        <v>274</v>
      </c>
      <c r="D261" s="88" t="s">
        <v>11</v>
      </c>
      <c r="E261" s="45">
        <v>20</v>
      </c>
      <c r="F261" s="46" t="str">
        <f t="shared" si="30"/>
        <v>20,000</v>
      </c>
      <c r="G261" s="47">
        <v>20</v>
      </c>
      <c r="H261" s="48" t="str">
        <f t="shared" si="31"/>
        <v>20,000</v>
      </c>
      <c r="I261" s="49">
        <v>20</v>
      </c>
      <c r="J261" s="50" t="str">
        <f t="shared" si="32"/>
        <v>20,000</v>
      </c>
      <c r="K261" s="51"/>
      <c r="L261" s="52" t="str">
        <f t="shared" si="33"/>
        <v>0</v>
      </c>
      <c r="M261" s="113">
        <f t="shared" si="34"/>
        <v>60</v>
      </c>
      <c r="N261" s="108"/>
    </row>
    <row r="262" spans="2:14">
      <c r="B262" s="170" t="s">
        <v>173</v>
      </c>
      <c r="C262" s="171" t="s">
        <v>204</v>
      </c>
      <c r="D262" s="88" t="s">
        <v>174</v>
      </c>
      <c r="E262" s="45">
        <v>20</v>
      </c>
      <c r="F262" s="46" t="str">
        <f t="shared" si="30"/>
        <v>20,000</v>
      </c>
      <c r="G262" s="47">
        <v>20</v>
      </c>
      <c r="H262" s="48" t="str">
        <f t="shared" si="31"/>
        <v>20,000</v>
      </c>
      <c r="I262" s="49">
        <v>20</v>
      </c>
      <c r="J262" s="50" t="str">
        <f t="shared" si="32"/>
        <v>20,000</v>
      </c>
      <c r="K262" s="51"/>
      <c r="L262" s="52" t="str">
        <f t="shared" si="33"/>
        <v>0</v>
      </c>
      <c r="M262" s="113">
        <f t="shared" si="34"/>
        <v>60</v>
      </c>
      <c r="N262" s="108"/>
    </row>
    <row r="263" spans="2:14">
      <c r="B263" s="86" t="s">
        <v>59</v>
      </c>
      <c r="C263" s="87" t="s">
        <v>148</v>
      </c>
      <c r="D263" s="88" t="s">
        <v>13</v>
      </c>
      <c r="E263" s="45">
        <v>20</v>
      </c>
      <c r="F263" s="46" t="str">
        <f t="shared" si="30"/>
        <v>20,000</v>
      </c>
      <c r="G263" s="47">
        <v>20</v>
      </c>
      <c r="H263" s="48" t="str">
        <f t="shared" si="31"/>
        <v>20,000</v>
      </c>
      <c r="I263" s="49">
        <v>20</v>
      </c>
      <c r="J263" s="50" t="str">
        <f t="shared" si="32"/>
        <v>20,000</v>
      </c>
      <c r="K263" s="51"/>
      <c r="L263" s="52" t="str">
        <f t="shared" si="33"/>
        <v>0</v>
      </c>
      <c r="M263" s="113">
        <f t="shared" si="34"/>
        <v>60</v>
      </c>
      <c r="N263" s="108"/>
    </row>
    <row r="264" spans="2:14">
      <c r="B264" s="86" t="s">
        <v>60</v>
      </c>
      <c r="C264" s="87" t="s">
        <v>61</v>
      </c>
      <c r="D264" s="88" t="s">
        <v>17</v>
      </c>
      <c r="E264" s="45">
        <v>20</v>
      </c>
      <c r="F264" s="46" t="str">
        <f t="shared" si="30"/>
        <v>20,000</v>
      </c>
      <c r="G264" s="47">
        <v>20</v>
      </c>
      <c r="H264" s="48" t="str">
        <f t="shared" si="31"/>
        <v>20,000</v>
      </c>
      <c r="I264" s="49">
        <v>20</v>
      </c>
      <c r="J264" s="50" t="str">
        <f t="shared" si="32"/>
        <v>20,000</v>
      </c>
      <c r="K264" s="51"/>
      <c r="L264" s="52" t="str">
        <f t="shared" si="33"/>
        <v>0</v>
      </c>
      <c r="M264" s="113">
        <f t="shared" si="34"/>
        <v>60</v>
      </c>
      <c r="N264" s="108"/>
    </row>
    <row r="265" spans="2:14">
      <c r="B265" s="86" t="s">
        <v>62</v>
      </c>
      <c r="C265" s="87" t="s">
        <v>63</v>
      </c>
      <c r="D265" s="88" t="s">
        <v>64</v>
      </c>
      <c r="E265" s="45">
        <v>20</v>
      </c>
      <c r="F265" s="46" t="str">
        <f t="shared" si="30"/>
        <v>20,000</v>
      </c>
      <c r="G265" s="47">
        <v>20</v>
      </c>
      <c r="H265" s="48" t="str">
        <f t="shared" si="31"/>
        <v>20,000</v>
      </c>
      <c r="I265" s="49">
        <v>20</v>
      </c>
      <c r="J265" s="50" t="str">
        <f t="shared" si="32"/>
        <v>20,000</v>
      </c>
      <c r="K265" s="51"/>
      <c r="L265" s="52" t="str">
        <f t="shared" si="33"/>
        <v>0</v>
      </c>
      <c r="M265" s="113">
        <f t="shared" si="34"/>
        <v>60</v>
      </c>
      <c r="N265" s="108"/>
    </row>
    <row r="266" spans="2:14">
      <c r="B266" s="86" t="s">
        <v>250</v>
      </c>
      <c r="C266" s="87" t="s">
        <v>248</v>
      </c>
      <c r="D266" s="88" t="s">
        <v>249</v>
      </c>
      <c r="E266" s="45">
        <v>20</v>
      </c>
      <c r="F266" s="46" t="str">
        <f t="shared" si="30"/>
        <v>20,000</v>
      </c>
      <c r="G266" s="47">
        <v>20</v>
      </c>
      <c r="H266" s="48" t="str">
        <f t="shared" si="31"/>
        <v>20,000</v>
      </c>
      <c r="I266" s="49">
        <v>20</v>
      </c>
      <c r="J266" s="50" t="str">
        <f t="shared" si="32"/>
        <v>20,000</v>
      </c>
      <c r="K266" s="51"/>
      <c r="L266" s="52" t="str">
        <f t="shared" si="33"/>
        <v>0</v>
      </c>
      <c r="M266" s="113">
        <f t="shared" si="34"/>
        <v>60</v>
      </c>
      <c r="N266" s="108"/>
    </row>
    <row r="267" spans="2:14">
      <c r="B267" s="86" t="s">
        <v>186</v>
      </c>
      <c r="C267" s="87" t="s">
        <v>83</v>
      </c>
      <c r="D267" s="88" t="s">
        <v>187</v>
      </c>
      <c r="E267" s="45">
        <v>20</v>
      </c>
      <c r="F267" s="46" t="str">
        <f t="shared" si="30"/>
        <v>20,000</v>
      </c>
      <c r="G267" s="47">
        <v>20</v>
      </c>
      <c r="H267" s="48" t="str">
        <f t="shared" si="31"/>
        <v>20,000</v>
      </c>
      <c r="I267" s="49">
        <v>20</v>
      </c>
      <c r="J267" s="50" t="str">
        <f t="shared" si="32"/>
        <v>20,000</v>
      </c>
      <c r="K267" s="51"/>
      <c r="L267" s="52" t="str">
        <f t="shared" si="33"/>
        <v>0</v>
      </c>
      <c r="M267" s="113">
        <f t="shared" si="34"/>
        <v>60</v>
      </c>
      <c r="N267" s="108"/>
    </row>
    <row r="268" spans="2:14">
      <c r="B268" s="86" t="s">
        <v>202</v>
      </c>
      <c r="C268" s="87" t="s">
        <v>203</v>
      </c>
      <c r="D268" s="88" t="s">
        <v>30</v>
      </c>
      <c r="E268" s="45">
        <v>20</v>
      </c>
      <c r="F268" s="46" t="str">
        <f t="shared" si="30"/>
        <v>20,000</v>
      </c>
      <c r="G268" s="47">
        <v>20</v>
      </c>
      <c r="H268" s="48" t="str">
        <f t="shared" si="31"/>
        <v>20,000</v>
      </c>
      <c r="I268" s="49">
        <v>20</v>
      </c>
      <c r="J268" s="50" t="str">
        <f t="shared" si="32"/>
        <v>20,000</v>
      </c>
      <c r="K268" s="51"/>
      <c r="L268" s="52" t="str">
        <f t="shared" si="33"/>
        <v>0</v>
      </c>
      <c r="M268" s="113">
        <f t="shared" si="34"/>
        <v>60</v>
      </c>
      <c r="N268" s="108"/>
    </row>
    <row r="269" spans="2:14">
      <c r="B269" s="86" t="s">
        <v>134</v>
      </c>
      <c r="C269" s="87" t="s">
        <v>135</v>
      </c>
      <c r="D269" s="88" t="s">
        <v>10</v>
      </c>
      <c r="E269" s="45">
        <v>20</v>
      </c>
      <c r="F269" s="46" t="str">
        <f t="shared" si="30"/>
        <v>20,000</v>
      </c>
      <c r="G269" s="47">
        <v>20</v>
      </c>
      <c r="H269" s="48" t="str">
        <f t="shared" si="31"/>
        <v>20,000</v>
      </c>
      <c r="I269" s="49">
        <v>20</v>
      </c>
      <c r="J269" s="50" t="str">
        <f t="shared" si="32"/>
        <v>20,000</v>
      </c>
      <c r="K269" s="51"/>
      <c r="L269" s="52" t="str">
        <f t="shared" si="33"/>
        <v>0</v>
      </c>
      <c r="M269" s="113">
        <f t="shared" si="34"/>
        <v>60</v>
      </c>
      <c r="N269" s="108"/>
    </row>
    <row r="270" spans="2:14">
      <c r="B270" s="86" t="s">
        <v>165</v>
      </c>
      <c r="C270" s="87" t="s">
        <v>63</v>
      </c>
      <c r="D270" s="88" t="s">
        <v>64</v>
      </c>
      <c r="E270" s="45">
        <v>20</v>
      </c>
      <c r="F270" s="46" t="str">
        <f t="shared" si="30"/>
        <v>20,000</v>
      </c>
      <c r="G270" s="47">
        <v>20</v>
      </c>
      <c r="H270" s="48" t="str">
        <f t="shared" si="31"/>
        <v>20,000</v>
      </c>
      <c r="I270" s="162">
        <v>20</v>
      </c>
      <c r="J270" s="50" t="str">
        <f t="shared" si="32"/>
        <v>20,000</v>
      </c>
      <c r="K270" s="51"/>
      <c r="L270" s="52" t="str">
        <f t="shared" si="33"/>
        <v>0</v>
      </c>
      <c r="M270" s="113">
        <f t="shared" si="34"/>
        <v>60</v>
      </c>
      <c r="N270" s="108"/>
    </row>
    <row r="271" spans="2:14" ht="15" thickBot="1">
      <c r="B271" s="192" t="s">
        <v>166</v>
      </c>
      <c r="C271" s="193" t="s">
        <v>121</v>
      </c>
      <c r="D271" s="194" t="s">
        <v>18</v>
      </c>
      <c r="E271" s="79">
        <v>20</v>
      </c>
      <c r="F271" s="73" t="str">
        <f t="shared" si="30"/>
        <v>20,000</v>
      </c>
      <c r="G271" s="74">
        <v>20</v>
      </c>
      <c r="H271" s="75" t="str">
        <f t="shared" si="31"/>
        <v>20,000</v>
      </c>
      <c r="I271" s="163">
        <v>20</v>
      </c>
      <c r="J271" s="76" t="str">
        <f t="shared" si="32"/>
        <v>20,000</v>
      </c>
      <c r="K271" s="77"/>
      <c r="L271" s="78" t="str">
        <f t="shared" si="33"/>
        <v>0</v>
      </c>
      <c r="M271" s="113">
        <f t="shared" si="34"/>
        <v>60</v>
      </c>
      <c r="N271" s="109"/>
    </row>
    <row r="272" spans="2:14">
      <c r="B272" s="72"/>
      <c r="C272" s="114"/>
      <c r="D272" s="72"/>
      <c r="E272" s="115"/>
      <c r="F272" s="115"/>
      <c r="G272" s="115"/>
      <c r="H272" s="115"/>
      <c r="I272" s="115"/>
      <c r="J272" s="116"/>
      <c r="K272" s="116"/>
      <c r="L272" s="115"/>
      <c r="N272" s="117"/>
    </row>
    <row r="273" spans="5:14">
      <c r="E273" s="115"/>
      <c r="F273" s="115"/>
      <c r="G273" s="115"/>
      <c r="H273" s="5"/>
      <c r="I273" s="5"/>
      <c r="J273" s="97"/>
      <c r="K273" s="97"/>
      <c r="L273" s="5"/>
      <c r="N273"/>
    </row>
    <row r="274" spans="5:14">
      <c r="E274" s="115"/>
      <c r="F274" s="115"/>
      <c r="G274" s="115"/>
      <c r="H274" s="5"/>
      <c r="I274" s="5"/>
      <c r="J274" s="97"/>
      <c r="K274" s="97"/>
      <c r="L274" s="5"/>
      <c r="N274"/>
    </row>
    <row r="275" spans="5:14">
      <c r="E275" s="160"/>
      <c r="F275" s="115"/>
      <c r="G275" s="115"/>
      <c r="H275" s="5"/>
      <c r="I275" s="5"/>
      <c r="J275" s="97"/>
      <c r="K275" s="97"/>
      <c r="L275" s="95"/>
      <c r="N275"/>
    </row>
    <row r="276" spans="5:14">
      <c r="E276" s="160"/>
      <c r="F276" s="115"/>
      <c r="G276" s="115"/>
      <c r="H276" s="5"/>
      <c r="I276" s="5"/>
      <c r="J276" s="97"/>
      <c r="K276" s="97"/>
      <c r="L276" s="95"/>
      <c r="N276"/>
    </row>
    <row r="277" spans="5:14">
      <c r="E277" s="160"/>
      <c r="F277" s="115"/>
      <c r="G277" s="115"/>
      <c r="H277" s="5"/>
      <c r="I277" s="5"/>
      <c r="J277" s="97"/>
      <c r="K277" s="97"/>
      <c r="L277" s="95"/>
      <c r="N277"/>
    </row>
    <row r="278" spans="5:14">
      <c r="E278" s="160"/>
      <c r="F278" s="115"/>
      <c r="G278" s="115"/>
      <c r="H278" s="5"/>
      <c r="I278" s="5"/>
      <c r="J278" s="97"/>
      <c r="K278" s="97"/>
      <c r="L278" s="95"/>
      <c r="N278"/>
    </row>
    <row r="279" spans="5:14">
      <c r="E279" s="160"/>
      <c r="F279" s="115"/>
      <c r="G279" s="115"/>
      <c r="H279" s="5"/>
      <c r="I279" s="5"/>
      <c r="J279" s="97"/>
      <c r="K279" s="97"/>
      <c r="L279" s="95"/>
      <c r="N279"/>
    </row>
    <row r="280" spans="5:14">
      <c r="E280" s="160"/>
      <c r="F280" s="115"/>
      <c r="G280" s="115"/>
      <c r="H280" s="5"/>
      <c r="I280" s="5"/>
      <c r="J280" s="97"/>
      <c r="K280" s="97"/>
      <c r="L280" s="95"/>
      <c r="N280"/>
    </row>
    <row r="281" spans="5:14">
      <c r="E281" s="160"/>
      <c r="F281" s="115"/>
      <c r="G281" s="115"/>
      <c r="H281" s="5"/>
      <c r="I281" s="5"/>
      <c r="J281" s="97"/>
      <c r="K281" s="97"/>
      <c r="L281" s="95"/>
      <c r="N281"/>
    </row>
    <row r="282" spans="5:14">
      <c r="E282" s="160"/>
      <c r="F282" s="115"/>
      <c r="G282" s="115"/>
      <c r="H282" s="5"/>
      <c r="I282" s="5"/>
      <c r="J282" s="97"/>
      <c r="K282" s="97"/>
      <c r="L282" s="95"/>
      <c r="N282"/>
    </row>
    <row r="283" spans="5:14">
      <c r="E283" s="160"/>
      <c r="F283" s="115"/>
      <c r="G283" s="115"/>
      <c r="H283" s="5"/>
      <c r="I283" s="5"/>
      <c r="J283" s="97"/>
      <c r="K283" s="97"/>
      <c r="L283" s="95"/>
      <c r="N283"/>
    </row>
    <row r="284" spans="5:14">
      <c r="E284" s="160"/>
      <c r="F284" s="115"/>
      <c r="G284" s="115"/>
      <c r="H284" s="5"/>
      <c r="I284" s="5"/>
      <c r="J284" s="97"/>
      <c r="K284" s="97"/>
      <c r="L284" s="95"/>
      <c r="N284"/>
    </row>
    <row r="285" spans="5:14">
      <c r="E285" s="160"/>
      <c r="F285" s="115"/>
      <c r="G285" s="115"/>
      <c r="H285" s="5"/>
      <c r="I285" s="5"/>
      <c r="J285" s="97"/>
      <c r="K285" s="97"/>
      <c r="L285" s="95"/>
      <c r="N285"/>
    </row>
    <row r="286" spans="5:14">
      <c r="E286" s="160"/>
      <c r="F286" s="115"/>
      <c r="G286" s="115"/>
      <c r="H286" s="5"/>
      <c r="I286" s="5"/>
      <c r="J286" s="97"/>
      <c r="K286" s="97"/>
      <c r="L286" s="95"/>
      <c r="N286"/>
    </row>
    <row r="287" spans="5:14">
      <c r="E287" s="160"/>
      <c r="F287" s="115"/>
      <c r="G287" s="115"/>
      <c r="H287" s="5"/>
      <c r="I287" s="5"/>
      <c r="J287" s="97"/>
      <c r="K287" s="97"/>
      <c r="L287" s="95"/>
      <c r="N287"/>
    </row>
    <row r="288" spans="5:14">
      <c r="E288" s="160"/>
      <c r="F288" s="115"/>
      <c r="G288" s="115"/>
      <c r="H288" s="5"/>
      <c r="I288" s="5"/>
      <c r="J288" s="97"/>
      <c r="K288" s="97"/>
      <c r="L288" s="95"/>
      <c r="N288"/>
    </row>
    <row r="289" spans="5:14">
      <c r="E289" s="160"/>
      <c r="F289" s="115"/>
      <c r="G289" s="115"/>
      <c r="H289" s="5"/>
      <c r="I289" s="5"/>
      <c r="J289" s="97"/>
      <c r="K289" s="97"/>
      <c r="L289" s="95"/>
      <c r="N289"/>
    </row>
    <row r="290" spans="5:14">
      <c r="E290" s="160"/>
      <c r="F290" s="115"/>
      <c r="G290" s="115"/>
      <c r="H290" s="5"/>
      <c r="I290" s="5"/>
      <c r="J290" s="97"/>
      <c r="K290" s="97"/>
      <c r="L290" s="95"/>
      <c r="N290"/>
    </row>
    <row r="291" spans="5:14">
      <c r="E291" s="161"/>
      <c r="F291" s="28"/>
      <c r="G291" s="28"/>
      <c r="N291"/>
    </row>
    <row r="292" spans="5:14">
      <c r="E292" s="161"/>
      <c r="F292" s="28"/>
      <c r="G292" s="28"/>
      <c r="N292"/>
    </row>
    <row r="293" spans="5:14">
      <c r="E293" s="161"/>
      <c r="F293" s="28"/>
      <c r="G293" s="28"/>
      <c r="N293"/>
    </row>
    <row r="294" spans="5:14">
      <c r="E294" s="161"/>
      <c r="F294" s="28"/>
      <c r="G294" s="28"/>
      <c r="N294"/>
    </row>
    <row r="295" spans="5:14">
      <c r="E295" s="161"/>
      <c r="F295" s="28"/>
      <c r="G295" s="28"/>
      <c r="N295"/>
    </row>
    <row r="296" spans="5:14">
      <c r="E296" s="161"/>
      <c r="F296" s="28"/>
      <c r="G296" s="28"/>
      <c r="N296"/>
    </row>
    <row r="297" spans="5:14">
      <c r="E297" s="161"/>
      <c r="F297" s="28"/>
      <c r="G297" s="28"/>
      <c r="N297"/>
    </row>
    <row r="298" spans="5:14">
      <c r="E298" s="161"/>
      <c r="F298" s="28"/>
      <c r="G298" s="28"/>
      <c r="N298"/>
    </row>
    <row r="299" spans="5:14">
      <c r="E299" s="161"/>
      <c r="F299" s="28"/>
      <c r="G299" s="28"/>
      <c r="N299"/>
    </row>
    <row r="300" spans="5:14">
      <c r="E300" s="161"/>
      <c r="F300" s="28"/>
      <c r="G300" s="28"/>
      <c r="N300"/>
    </row>
    <row r="301" spans="5:14">
      <c r="E301" s="161"/>
      <c r="F301" s="28"/>
      <c r="G301" s="28"/>
      <c r="N301"/>
    </row>
    <row r="302" spans="5:14">
      <c r="E302" s="161"/>
      <c r="F302" s="28"/>
      <c r="G302" s="28"/>
      <c r="N302"/>
    </row>
    <row r="303" spans="5:14">
      <c r="E303" s="161"/>
      <c r="F303" s="28"/>
      <c r="G303" s="28"/>
      <c r="N303"/>
    </row>
    <row r="304" spans="5:14">
      <c r="E304" s="161"/>
      <c r="F304" s="28"/>
      <c r="G304" s="28"/>
      <c r="N304"/>
    </row>
    <row r="305" spans="5:14">
      <c r="E305" s="161"/>
      <c r="F305" s="28"/>
      <c r="G305" s="28"/>
      <c r="N305"/>
    </row>
    <row r="306" spans="5:14">
      <c r="E306" s="161"/>
      <c r="F306" s="28"/>
      <c r="G306" s="28"/>
      <c r="N306"/>
    </row>
    <row r="307" spans="5:14">
      <c r="E307" s="161"/>
      <c r="F307" s="28"/>
      <c r="G307" s="28"/>
      <c r="N307"/>
    </row>
    <row r="308" spans="5:14">
      <c r="E308" s="161"/>
      <c r="F308" s="28"/>
      <c r="G308" s="28"/>
      <c r="N308"/>
    </row>
    <row r="309" spans="5:14">
      <c r="E309" s="161"/>
      <c r="F309" s="28"/>
      <c r="G309" s="28"/>
      <c r="N309"/>
    </row>
    <row r="310" spans="5:14">
      <c r="E310" s="161"/>
      <c r="F310" s="28"/>
      <c r="G310" s="28"/>
      <c r="N310"/>
    </row>
    <row r="311" spans="5:14">
      <c r="E311" s="161"/>
      <c r="F311" s="28"/>
      <c r="G311" s="28"/>
      <c r="N311"/>
    </row>
    <row r="312" spans="5:14">
      <c r="E312" s="161"/>
      <c r="F312" s="28"/>
      <c r="G312" s="28"/>
      <c r="N312"/>
    </row>
    <row r="313" spans="5:14">
      <c r="E313" s="161"/>
      <c r="F313" s="28"/>
      <c r="G313" s="28"/>
      <c r="N313"/>
    </row>
    <row r="314" spans="5:14">
      <c r="E314" s="161"/>
      <c r="F314" s="28"/>
      <c r="G314" s="28"/>
      <c r="N314"/>
    </row>
    <row r="315" spans="5:14">
      <c r="E315" s="161"/>
      <c r="F315" s="28"/>
      <c r="G315" s="28"/>
      <c r="N315"/>
    </row>
    <row r="316" spans="5:14">
      <c r="E316" s="161"/>
      <c r="F316" s="28"/>
      <c r="G316" s="28"/>
      <c r="N316"/>
    </row>
    <row r="317" spans="5:14">
      <c r="E317" s="161"/>
      <c r="F317" s="28"/>
      <c r="G317" s="28"/>
      <c r="N317"/>
    </row>
    <row r="318" spans="5:14">
      <c r="E318" s="161"/>
      <c r="F318" s="28"/>
      <c r="G318" s="28"/>
      <c r="N318"/>
    </row>
    <row r="319" spans="5:14">
      <c r="E319" s="161"/>
      <c r="F319" s="28"/>
      <c r="G319" s="28"/>
      <c r="N319"/>
    </row>
    <row r="320" spans="5:14">
      <c r="E320" s="161"/>
      <c r="F320" s="28"/>
      <c r="G320" s="28"/>
      <c r="N320"/>
    </row>
    <row r="321" spans="5:14">
      <c r="E321" s="161"/>
      <c r="F321" s="28"/>
      <c r="G321" s="28"/>
      <c r="N321"/>
    </row>
    <row r="322" spans="5:14">
      <c r="E322" s="161"/>
      <c r="F322" s="28"/>
      <c r="G322" s="28"/>
      <c r="N322"/>
    </row>
    <row r="323" spans="5:14">
      <c r="E323" s="161"/>
      <c r="F323" s="28"/>
      <c r="G323" s="28"/>
      <c r="N323"/>
    </row>
    <row r="324" spans="5:14">
      <c r="E324" s="161"/>
      <c r="F324" s="28"/>
      <c r="G324" s="28"/>
      <c r="N324"/>
    </row>
    <row r="325" spans="5:14">
      <c r="E325" s="161"/>
      <c r="F325" s="28"/>
      <c r="G325" s="28"/>
      <c r="N325"/>
    </row>
    <row r="326" spans="5:14">
      <c r="E326" s="161"/>
      <c r="F326" s="28"/>
      <c r="G326" s="28"/>
      <c r="N326"/>
    </row>
    <row r="327" spans="5:14">
      <c r="E327" s="161"/>
      <c r="F327" s="28"/>
      <c r="G327" s="28"/>
      <c r="N327"/>
    </row>
    <row r="328" spans="5:14">
      <c r="E328" s="161"/>
      <c r="F328" s="28"/>
      <c r="G328" s="28"/>
      <c r="N328"/>
    </row>
    <row r="329" spans="5:14">
      <c r="E329" s="161"/>
      <c r="F329" s="28"/>
      <c r="G329" s="28"/>
      <c r="N329"/>
    </row>
    <row r="330" spans="5:14">
      <c r="E330" s="161"/>
      <c r="F330" s="28"/>
      <c r="G330" s="28"/>
      <c r="N330"/>
    </row>
    <row r="331" spans="5:14">
      <c r="E331" s="161"/>
      <c r="F331" s="28"/>
      <c r="G331" s="28"/>
      <c r="N331"/>
    </row>
    <row r="332" spans="5:14">
      <c r="E332" s="161"/>
      <c r="F332" s="28"/>
      <c r="G332" s="28"/>
      <c r="N332"/>
    </row>
    <row r="333" spans="5:14">
      <c r="E333" s="161"/>
      <c r="F333" s="28"/>
      <c r="G333" s="28"/>
      <c r="N333"/>
    </row>
    <row r="334" spans="5:14">
      <c r="E334" s="161"/>
      <c r="F334" s="28"/>
      <c r="G334" s="28"/>
      <c r="N334"/>
    </row>
    <row r="335" spans="5:14">
      <c r="E335" s="161"/>
      <c r="F335" s="28"/>
      <c r="G335" s="28"/>
      <c r="N335"/>
    </row>
    <row r="336" spans="5:14">
      <c r="E336" s="161"/>
      <c r="F336" s="28"/>
      <c r="G336" s="28"/>
      <c r="N336"/>
    </row>
    <row r="337" spans="5:14">
      <c r="E337" s="161"/>
      <c r="F337" s="28"/>
      <c r="G337" s="28"/>
      <c r="N337"/>
    </row>
    <row r="338" spans="5:14">
      <c r="E338" s="161"/>
      <c r="F338" s="28"/>
      <c r="G338" s="28"/>
      <c r="N338"/>
    </row>
    <row r="339" spans="5:14">
      <c r="E339" s="161"/>
      <c r="F339" s="28"/>
      <c r="G339" s="28"/>
      <c r="N339"/>
    </row>
    <row r="340" spans="5:14">
      <c r="E340" s="161"/>
      <c r="F340" s="28"/>
      <c r="G340" s="28"/>
      <c r="N340"/>
    </row>
    <row r="341" spans="5:14">
      <c r="E341" s="161"/>
      <c r="F341" s="28"/>
      <c r="G341" s="28"/>
    </row>
    <row r="342" spans="5:14">
      <c r="E342" s="161"/>
      <c r="F342" s="28"/>
      <c r="G342" s="28"/>
    </row>
    <row r="343" spans="5:14">
      <c r="E343" s="161"/>
      <c r="F343" s="28"/>
      <c r="G343" s="28"/>
    </row>
    <row r="344" spans="5:14">
      <c r="E344" s="161"/>
      <c r="F344" s="28"/>
      <c r="G344" s="28"/>
    </row>
    <row r="345" spans="5:14">
      <c r="E345" s="161"/>
      <c r="F345" s="28"/>
      <c r="G345" s="28"/>
    </row>
    <row r="346" spans="5:14">
      <c r="E346" s="161"/>
      <c r="F346" s="28"/>
      <c r="G346" s="28"/>
    </row>
    <row r="347" spans="5:14">
      <c r="E347" s="161"/>
      <c r="F347" s="28"/>
      <c r="G347" s="28"/>
    </row>
    <row r="348" spans="5:14">
      <c r="E348" s="161"/>
      <c r="F348" s="28"/>
      <c r="G348" s="28"/>
    </row>
    <row r="349" spans="5:14">
      <c r="E349" s="161"/>
      <c r="F349" s="28"/>
      <c r="G349" s="28"/>
    </row>
    <row r="350" spans="5:14">
      <c r="E350" s="161"/>
      <c r="F350" s="28"/>
      <c r="G350" s="28"/>
    </row>
    <row r="351" spans="5:14">
      <c r="E351" s="161"/>
      <c r="F351" s="28"/>
      <c r="G351" s="28"/>
    </row>
    <row r="352" spans="5:14">
      <c r="E352" s="161"/>
      <c r="F352" s="28"/>
      <c r="G352" s="28"/>
    </row>
    <row r="353" spans="5:7">
      <c r="E353" s="161"/>
      <c r="F353" s="28"/>
      <c r="G353" s="28"/>
    </row>
    <row r="354" spans="5:7">
      <c r="E354" s="161"/>
      <c r="F354" s="28"/>
      <c r="G354" s="28"/>
    </row>
    <row r="355" spans="5:7">
      <c r="E355" s="161"/>
      <c r="F355" s="28"/>
      <c r="G355" s="28"/>
    </row>
    <row r="356" spans="5:7">
      <c r="E356" s="161"/>
      <c r="F356" s="28"/>
      <c r="G356" s="28"/>
    </row>
    <row r="357" spans="5:7">
      <c r="E357" s="161"/>
      <c r="F357" s="28"/>
      <c r="G357" s="28"/>
    </row>
    <row r="358" spans="5:7">
      <c r="E358" s="161"/>
      <c r="F358" s="28"/>
      <c r="G358" s="28"/>
    </row>
    <row r="359" spans="5:7">
      <c r="E359" s="161"/>
      <c r="F359" s="28"/>
      <c r="G359" s="28"/>
    </row>
    <row r="360" spans="5:7">
      <c r="E360" s="161"/>
      <c r="F360" s="28"/>
      <c r="G360" s="28"/>
    </row>
    <row r="361" spans="5:7">
      <c r="E361" s="161"/>
      <c r="F361" s="28"/>
      <c r="G361" s="28"/>
    </row>
    <row r="362" spans="5:7">
      <c r="E362" s="161"/>
      <c r="F362" s="28"/>
      <c r="G362" s="28"/>
    </row>
    <row r="363" spans="5:7">
      <c r="E363" s="161"/>
      <c r="F363" s="28"/>
      <c r="G363" s="28"/>
    </row>
    <row r="364" spans="5:7">
      <c r="E364" s="161"/>
      <c r="F364" s="28"/>
      <c r="G364" s="28"/>
    </row>
    <row r="365" spans="5:7">
      <c r="E365" s="161"/>
      <c r="F365" s="28"/>
      <c r="G365" s="28"/>
    </row>
    <row r="366" spans="5:7">
      <c r="E366" s="161"/>
      <c r="F366" s="28"/>
      <c r="G366" s="28"/>
    </row>
    <row r="367" spans="5:7">
      <c r="E367" s="161"/>
      <c r="F367" s="28"/>
      <c r="G367" s="28"/>
    </row>
    <row r="368" spans="5:7">
      <c r="E368" s="161"/>
      <c r="F368" s="28"/>
      <c r="G368" s="28"/>
    </row>
    <row r="369" spans="5:7">
      <c r="E369" s="161"/>
      <c r="F369" s="28"/>
      <c r="G369" s="28"/>
    </row>
    <row r="370" spans="5:7">
      <c r="E370" s="161"/>
      <c r="F370" s="28"/>
      <c r="G370" s="28"/>
    </row>
    <row r="371" spans="5:7">
      <c r="E371" s="161"/>
      <c r="F371" s="28"/>
      <c r="G371" s="28"/>
    </row>
    <row r="372" spans="5:7">
      <c r="E372" s="161"/>
      <c r="F372" s="28"/>
      <c r="G372" s="28"/>
    </row>
    <row r="373" spans="5:7">
      <c r="E373" s="161"/>
      <c r="F373" s="28"/>
      <c r="G373" s="28"/>
    </row>
    <row r="374" spans="5:7">
      <c r="E374" s="161"/>
      <c r="F374" s="28"/>
      <c r="G374" s="28"/>
    </row>
    <row r="375" spans="5:7">
      <c r="E375" s="161"/>
      <c r="F375" s="28"/>
      <c r="G375" s="28"/>
    </row>
    <row r="376" spans="5:7">
      <c r="E376" s="161"/>
      <c r="F376" s="28"/>
      <c r="G376" s="28"/>
    </row>
    <row r="377" spans="5:7">
      <c r="E377" s="161"/>
      <c r="F377" s="28"/>
      <c r="G377" s="28"/>
    </row>
    <row r="378" spans="5:7">
      <c r="E378" s="161"/>
      <c r="F378" s="28"/>
      <c r="G378" s="28"/>
    </row>
    <row r="379" spans="5:7">
      <c r="E379" s="161"/>
      <c r="F379" s="28"/>
      <c r="G379" s="28"/>
    </row>
    <row r="380" spans="5:7">
      <c r="E380" s="161"/>
      <c r="F380" s="28"/>
      <c r="G380" s="28"/>
    </row>
    <row r="381" spans="5:7">
      <c r="E381" s="161"/>
      <c r="F381" s="28"/>
      <c r="G381" s="28"/>
    </row>
    <row r="382" spans="5:7">
      <c r="E382" s="161"/>
      <c r="F382" s="28"/>
      <c r="G382" s="28"/>
    </row>
    <row r="383" spans="5:7">
      <c r="E383" s="161"/>
      <c r="F383" s="28"/>
      <c r="G383" s="28"/>
    </row>
    <row r="384" spans="5:7">
      <c r="E384" s="161"/>
      <c r="F384" s="28"/>
      <c r="G384" s="28"/>
    </row>
    <row r="385" spans="5:7">
      <c r="E385" s="161"/>
      <c r="F385" s="28"/>
      <c r="G385" s="28"/>
    </row>
    <row r="386" spans="5:7">
      <c r="E386" s="161"/>
      <c r="F386" s="28"/>
      <c r="G386" s="28"/>
    </row>
    <row r="387" spans="5:7">
      <c r="E387" s="161"/>
      <c r="F387" s="28"/>
      <c r="G387" s="28"/>
    </row>
    <row r="388" spans="5:7">
      <c r="E388" s="161"/>
      <c r="F388" s="28"/>
      <c r="G388" s="28"/>
    </row>
    <row r="389" spans="5:7">
      <c r="E389" s="161"/>
      <c r="F389" s="28"/>
      <c r="G389" s="28"/>
    </row>
    <row r="390" spans="5:7">
      <c r="E390" s="161"/>
      <c r="F390" s="28"/>
      <c r="G390" s="28"/>
    </row>
    <row r="391" spans="5:7">
      <c r="E391" s="161"/>
      <c r="F391" s="28"/>
      <c r="G391" s="28"/>
    </row>
    <row r="392" spans="5:7">
      <c r="E392" s="161"/>
      <c r="F392" s="28"/>
      <c r="G392" s="28"/>
    </row>
    <row r="393" spans="5:7">
      <c r="E393" s="161"/>
      <c r="F393" s="28"/>
      <c r="G393" s="28"/>
    </row>
    <row r="394" spans="5:7">
      <c r="E394" s="161"/>
      <c r="F394" s="28"/>
      <c r="G394" s="28"/>
    </row>
    <row r="395" spans="5:7">
      <c r="E395" s="161"/>
      <c r="F395" s="28"/>
      <c r="G395" s="28"/>
    </row>
    <row r="396" spans="5:7">
      <c r="E396" s="161"/>
      <c r="F396" s="28"/>
      <c r="G396" s="28"/>
    </row>
    <row r="397" spans="5:7">
      <c r="E397" s="161"/>
      <c r="F397" s="28"/>
      <c r="G397" s="28"/>
    </row>
    <row r="398" spans="5:7">
      <c r="E398" s="161"/>
      <c r="F398" s="28"/>
      <c r="G398" s="28"/>
    </row>
    <row r="399" spans="5:7">
      <c r="E399" s="161"/>
      <c r="F399" s="28"/>
      <c r="G399" s="28"/>
    </row>
    <row r="400" spans="5:7">
      <c r="E400" s="161"/>
      <c r="F400" s="28"/>
      <c r="G400" s="28"/>
    </row>
    <row r="401" spans="5:7">
      <c r="E401" s="161"/>
      <c r="F401" s="28"/>
      <c r="G401" s="28"/>
    </row>
    <row r="402" spans="5:7">
      <c r="E402" s="161"/>
      <c r="F402" s="28"/>
      <c r="G402" s="28"/>
    </row>
    <row r="403" spans="5:7">
      <c r="E403" s="161"/>
      <c r="F403" s="28"/>
      <c r="G403" s="28"/>
    </row>
    <row r="404" spans="5:7">
      <c r="E404" s="161"/>
      <c r="F404" s="28"/>
      <c r="G404" s="28"/>
    </row>
    <row r="405" spans="5:7">
      <c r="E405" s="161"/>
      <c r="F405" s="28"/>
      <c r="G405" s="28"/>
    </row>
    <row r="406" spans="5:7">
      <c r="E406" s="161"/>
      <c r="F406" s="28"/>
      <c r="G406" s="28"/>
    </row>
    <row r="407" spans="5:7">
      <c r="E407" s="161"/>
      <c r="F407" s="28"/>
      <c r="G407" s="28"/>
    </row>
    <row r="408" spans="5:7">
      <c r="E408" s="161"/>
      <c r="F408" s="28"/>
      <c r="G408" s="28"/>
    </row>
    <row r="409" spans="5:7">
      <c r="E409" s="161"/>
      <c r="F409" s="28"/>
      <c r="G409" s="28"/>
    </row>
    <row r="410" spans="5:7">
      <c r="E410" s="161"/>
      <c r="F410" s="28"/>
      <c r="G410" s="28"/>
    </row>
    <row r="411" spans="5:7">
      <c r="E411" s="161"/>
      <c r="F411" s="28"/>
      <c r="G411" s="28"/>
    </row>
    <row r="412" spans="5:7">
      <c r="E412" s="161"/>
      <c r="F412" s="28"/>
      <c r="G412" s="28"/>
    </row>
    <row r="413" spans="5:7">
      <c r="E413" s="161"/>
      <c r="F413" s="28"/>
      <c r="G413" s="28"/>
    </row>
    <row r="414" spans="5:7">
      <c r="E414" s="161"/>
      <c r="F414" s="28"/>
      <c r="G414" s="28"/>
    </row>
    <row r="415" spans="5:7">
      <c r="E415" s="161"/>
      <c r="F415" s="28"/>
      <c r="G415" s="28"/>
    </row>
    <row r="416" spans="5:7">
      <c r="E416" s="161"/>
      <c r="F416" s="28"/>
      <c r="G416" s="28"/>
    </row>
    <row r="417" spans="5:7">
      <c r="E417" s="161"/>
      <c r="F417" s="28"/>
      <c r="G417" s="28"/>
    </row>
    <row r="418" spans="5:7">
      <c r="E418" s="161"/>
      <c r="F418" s="28"/>
      <c r="G418" s="28"/>
    </row>
    <row r="419" spans="5:7">
      <c r="E419" s="161"/>
      <c r="F419" s="28"/>
      <c r="G419" s="28"/>
    </row>
    <row r="420" spans="5:7">
      <c r="E420" s="161"/>
      <c r="F420" s="28"/>
      <c r="G420" s="28"/>
    </row>
    <row r="421" spans="5:7">
      <c r="E421" s="161"/>
      <c r="F421" s="28"/>
      <c r="G421" s="28"/>
    </row>
    <row r="422" spans="5:7">
      <c r="E422" s="161"/>
      <c r="F422" s="28"/>
      <c r="G422" s="28"/>
    </row>
    <row r="423" spans="5:7">
      <c r="E423" s="161"/>
      <c r="F423" s="28"/>
      <c r="G423" s="28"/>
    </row>
    <row r="424" spans="5:7">
      <c r="E424" s="161"/>
      <c r="F424" s="28"/>
      <c r="G424" s="28"/>
    </row>
    <row r="425" spans="5:7">
      <c r="E425" s="161"/>
      <c r="F425" s="28"/>
      <c r="G425" s="28"/>
    </row>
    <row r="426" spans="5:7">
      <c r="E426" s="161"/>
      <c r="F426" s="28"/>
      <c r="G426" s="28"/>
    </row>
    <row r="427" spans="5:7">
      <c r="E427" s="161"/>
      <c r="F427" s="28"/>
      <c r="G427" s="28"/>
    </row>
    <row r="428" spans="5:7">
      <c r="E428" s="161"/>
      <c r="F428" s="28"/>
      <c r="G428" s="28"/>
    </row>
    <row r="429" spans="5:7">
      <c r="E429" s="161"/>
      <c r="F429" s="28"/>
      <c r="G429" s="28"/>
    </row>
    <row r="430" spans="5:7">
      <c r="E430" s="161"/>
      <c r="F430" s="28"/>
      <c r="G430" s="28"/>
    </row>
    <row r="431" spans="5:7">
      <c r="E431" s="161"/>
      <c r="F431" s="28"/>
      <c r="G431" s="28"/>
    </row>
    <row r="432" spans="5:7">
      <c r="E432" s="161"/>
      <c r="F432" s="28"/>
      <c r="G432" s="28"/>
    </row>
    <row r="433" spans="5:7">
      <c r="E433" s="161"/>
      <c r="F433" s="28"/>
      <c r="G433" s="28"/>
    </row>
    <row r="434" spans="5:7">
      <c r="E434" s="161"/>
      <c r="F434" s="28"/>
      <c r="G434" s="28"/>
    </row>
    <row r="435" spans="5:7">
      <c r="E435" s="161"/>
      <c r="F435" s="28"/>
      <c r="G435" s="28"/>
    </row>
    <row r="436" spans="5:7">
      <c r="E436" s="161"/>
      <c r="F436" s="28"/>
      <c r="G436" s="28"/>
    </row>
    <row r="437" spans="5:7">
      <c r="E437" s="161"/>
      <c r="F437" s="28"/>
      <c r="G437" s="28"/>
    </row>
    <row r="438" spans="5:7">
      <c r="E438" s="161"/>
      <c r="F438" s="28"/>
      <c r="G438" s="28"/>
    </row>
    <row r="439" spans="5:7">
      <c r="E439" s="161"/>
      <c r="F439" s="28"/>
      <c r="G439" s="28"/>
    </row>
    <row r="440" spans="5:7">
      <c r="E440" s="161"/>
      <c r="F440" s="28"/>
      <c r="G440" s="28"/>
    </row>
    <row r="441" spans="5:7">
      <c r="E441" s="161"/>
      <c r="F441" s="28"/>
      <c r="G441" s="28"/>
    </row>
    <row r="442" spans="5:7">
      <c r="E442" s="161"/>
      <c r="F442" s="28"/>
      <c r="G442" s="28"/>
    </row>
    <row r="443" spans="5:7">
      <c r="E443" s="161"/>
      <c r="F443" s="28"/>
      <c r="G443" s="28"/>
    </row>
    <row r="444" spans="5:7">
      <c r="E444" s="161"/>
      <c r="F444" s="28"/>
      <c r="G444" s="28"/>
    </row>
    <row r="445" spans="5:7">
      <c r="E445" s="161"/>
      <c r="F445" s="28"/>
      <c r="G445" s="28"/>
    </row>
    <row r="446" spans="5:7">
      <c r="E446" s="161"/>
      <c r="F446" s="28"/>
      <c r="G446" s="28"/>
    </row>
    <row r="447" spans="5:7">
      <c r="E447" s="161"/>
      <c r="F447" s="28"/>
      <c r="G447" s="28"/>
    </row>
    <row r="448" spans="5:7">
      <c r="E448" s="161"/>
      <c r="F448" s="28"/>
      <c r="G448" s="28"/>
    </row>
    <row r="449" spans="5:7">
      <c r="E449" s="161"/>
      <c r="F449" s="28"/>
      <c r="G449" s="28"/>
    </row>
    <row r="450" spans="5:7">
      <c r="E450" s="161"/>
      <c r="F450" s="28"/>
      <c r="G450" s="28"/>
    </row>
    <row r="451" spans="5:7">
      <c r="E451" s="161"/>
      <c r="F451" s="28"/>
      <c r="G451" s="28"/>
    </row>
    <row r="452" spans="5:7">
      <c r="E452" s="161"/>
      <c r="F452" s="28"/>
      <c r="G452" s="28"/>
    </row>
    <row r="453" spans="5:7">
      <c r="E453" s="161"/>
      <c r="F453" s="28"/>
      <c r="G453" s="28"/>
    </row>
    <row r="454" spans="5:7">
      <c r="E454" s="161"/>
      <c r="F454" s="28"/>
      <c r="G454" s="28"/>
    </row>
    <row r="455" spans="5:7">
      <c r="E455" s="161"/>
      <c r="F455" s="28"/>
      <c r="G455" s="28"/>
    </row>
    <row r="456" spans="5:7">
      <c r="E456" s="161"/>
      <c r="F456" s="28"/>
      <c r="G456" s="28"/>
    </row>
    <row r="457" spans="5:7">
      <c r="E457" s="161"/>
      <c r="F457" s="28"/>
      <c r="G457" s="28"/>
    </row>
    <row r="458" spans="5:7">
      <c r="E458" s="161"/>
      <c r="F458" s="28"/>
      <c r="G458" s="28"/>
    </row>
    <row r="459" spans="5:7">
      <c r="E459" s="161"/>
      <c r="F459" s="28"/>
      <c r="G459" s="28"/>
    </row>
    <row r="460" spans="5:7">
      <c r="E460" s="161"/>
      <c r="F460" s="28"/>
      <c r="G460" s="28"/>
    </row>
    <row r="461" spans="5:7">
      <c r="E461" s="161"/>
      <c r="F461" s="28"/>
      <c r="G461" s="28"/>
    </row>
    <row r="462" spans="5:7">
      <c r="E462" s="161"/>
      <c r="F462" s="28"/>
      <c r="G462" s="28"/>
    </row>
    <row r="463" spans="5:7">
      <c r="E463" s="161"/>
      <c r="F463" s="28"/>
      <c r="G463" s="28"/>
    </row>
    <row r="464" spans="5:7">
      <c r="E464" s="161"/>
      <c r="F464" s="28"/>
      <c r="G464" s="28"/>
    </row>
    <row r="465" spans="5:7">
      <c r="E465" s="161"/>
      <c r="F465" s="28"/>
      <c r="G465" s="28"/>
    </row>
    <row r="466" spans="5:7">
      <c r="E466" s="161"/>
      <c r="F466" s="28"/>
      <c r="G466" s="28"/>
    </row>
    <row r="467" spans="5:7">
      <c r="E467" s="161"/>
      <c r="F467" s="28"/>
      <c r="G467" s="28"/>
    </row>
    <row r="468" spans="5:7">
      <c r="E468" s="161"/>
      <c r="F468" s="28"/>
      <c r="G468" s="28"/>
    </row>
    <row r="469" spans="5:7">
      <c r="E469" s="161"/>
      <c r="F469" s="28"/>
      <c r="G469" s="28"/>
    </row>
    <row r="470" spans="5:7">
      <c r="E470" s="161"/>
      <c r="F470" s="28"/>
      <c r="G470" s="28"/>
    </row>
    <row r="471" spans="5:7">
      <c r="E471" s="161"/>
      <c r="F471" s="28"/>
      <c r="G471" s="28"/>
    </row>
    <row r="472" spans="5:7">
      <c r="E472" s="161"/>
      <c r="F472" s="28"/>
      <c r="G472" s="28"/>
    </row>
    <row r="473" spans="5:7">
      <c r="E473" s="161"/>
      <c r="F473" s="28"/>
      <c r="G473" s="28"/>
    </row>
    <row r="474" spans="5:7">
      <c r="E474" s="161"/>
      <c r="F474" s="28"/>
      <c r="G474" s="28"/>
    </row>
    <row r="475" spans="5:7">
      <c r="E475" s="161"/>
      <c r="F475" s="28"/>
      <c r="G475" s="28"/>
    </row>
    <row r="476" spans="5:7">
      <c r="E476" s="161"/>
      <c r="F476" s="28"/>
      <c r="G476" s="28"/>
    </row>
    <row r="477" spans="5:7">
      <c r="E477" s="161"/>
      <c r="F477" s="28"/>
      <c r="G477" s="28"/>
    </row>
    <row r="478" spans="5:7">
      <c r="E478" s="161"/>
      <c r="F478" s="28"/>
      <c r="G478" s="28"/>
    </row>
    <row r="479" spans="5:7">
      <c r="E479" s="161"/>
      <c r="F479" s="28"/>
      <c r="G479" s="28"/>
    </row>
    <row r="480" spans="5:7">
      <c r="E480" s="161"/>
      <c r="F480" s="28"/>
      <c r="G480" s="28"/>
    </row>
    <row r="481" spans="5:7">
      <c r="E481" s="161"/>
      <c r="F481" s="28"/>
      <c r="G481" s="28"/>
    </row>
    <row r="482" spans="5:7">
      <c r="E482" s="161"/>
      <c r="F482" s="28"/>
      <c r="G482" s="28"/>
    </row>
    <row r="483" spans="5:7">
      <c r="E483" s="161"/>
      <c r="F483" s="28"/>
      <c r="G483" s="28"/>
    </row>
    <row r="484" spans="5:7">
      <c r="E484" s="161"/>
      <c r="F484" s="28"/>
      <c r="G484" s="28"/>
    </row>
    <row r="485" spans="5:7">
      <c r="E485" s="161"/>
      <c r="F485" s="28"/>
      <c r="G485" s="28"/>
    </row>
    <row r="486" spans="5:7">
      <c r="E486" s="161"/>
      <c r="F486" s="28"/>
      <c r="G486" s="28"/>
    </row>
    <row r="487" spans="5:7">
      <c r="E487" s="161"/>
      <c r="F487" s="28"/>
      <c r="G487" s="28"/>
    </row>
    <row r="488" spans="5:7">
      <c r="E488" s="161"/>
      <c r="F488" s="28"/>
      <c r="G488" s="28"/>
    </row>
    <row r="489" spans="5:7">
      <c r="E489" s="161"/>
      <c r="F489" s="28"/>
      <c r="G489" s="28"/>
    </row>
    <row r="490" spans="5:7">
      <c r="E490" s="161"/>
      <c r="F490" s="28"/>
      <c r="G490" s="28"/>
    </row>
    <row r="491" spans="5:7">
      <c r="E491" s="161"/>
      <c r="F491" s="28"/>
      <c r="G491" s="28"/>
    </row>
    <row r="492" spans="5:7">
      <c r="E492" s="161"/>
      <c r="F492" s="28"/>
      <c r="G492" s="28"/>
    </row>
    <row r="493" spans="5:7">
      <c r="E493" s="161"/>
      <c r="F493" s="28"/>
      <c r="G493" s="28"/>
    </row>
    <row r="494" spans="5:7">
      <c r="E494" s="161"/>
      <c r="F494" s="28"/>
      <c r="G494" s="28"/>
    </row>
    <row r="495" spans="5:7">
      <c r="E495" s="161"/>
      <c r="F495" s="28"/>
      <c r="G495" s="28"/>
    </row>
    <row r="496" spans="5:7">
      <c r="E496" s="161"/>
      <c r="F496" s="28"/>
      <c r="G496" s="28"/>
    </row>
    <row r="497" spans="5:7">
      <c r="E497" s="161"/>
      <c r="F497" s="28"/>
      <c r="G497" s="28"/>
    </row>
    <row r="498" spans="5:7">
      <c r="E498" s="161"/>
      <c r="F498" s="28"/>
      <c r="G498" s="28"/>
    </row>
    <row r="499" spans="5:7">
      <c r="E499" s="161"/>
      <c r="F499" s="28"/>
      <c r="G499" s="28"/>
    </row>
    <row r="500" spans="5:7">
      <c r="E500" s="161"/>
      <c r="F500" s="28"/>
      <c r="G500" s="28"/>
    </row>
    <row r="501" spans="5:7">
      <c r="E501" s="161"/>
      <c r="F501" s="28"/>
      <c r="G501" s="28"/>
    </row>
    <row r="502" spans="5:7">
      <c r="E502" s="161"/>
      <c r="F502" s="28"/>
      <c r="G502" s="28"/>
    </row>
    <row r="503" spans="5:7">
      <c r="E503" s="161"/>
      <c r="F503" s="28"/>
      <c r="G503" s="28"/>
    </row>
    <row r="504" spans="5:7">
      <c r="E504" s="161"/>
      <c r="F504" s="28"/>
      <c r="G504" s="28"/>
    </row>
    <row r="505" spans="5:7">
      <c r="E505" s="161"/>
      <c r="F505" s="28"/>
      <c r="G505" s="28"/>
    </row>
    <row r="506" spans="5:7">
      <c r="E506" s="161"/>
      <c r="F506" s="28"/>
      <c r="G506" s="28"/>
    </row>
    <row r="507" spans="5:7">
      <c r="E507" s="161"/>
      <c r="F507" s="28"/>
      <c r="G507" s="28"/>
    </row>
    <row r="508" spans="5:7">
      <c r="E508" s="161"/>
      <c r="F508" s="28"/>
      <c r="G508" s="28"/>
    </row>
    <row r="509" spans="5:7">
      <c r="E509" s="161"/>
      <c r="F509" s="28"/>
      <c r="G509" s="28"/>
    </row>
    <row r="510" spans="5:7">
      <c r="E510" s="161"/>
      <c r="F510" s="28"/>
      <c r="G510" s="28"/>
    </row>
    <row r="511" spans="5:7">
      <c r="E511" s="161"/>
      <c r="F511" s="28"/>
      <c r="G511" s="28"/>
    </row>
    <row r="512" spans="5:7">
      <c r="E512" s="161"/>
      <c r="F512" s="28"/>
      <c r="G512" s="28"/>
    </row>
    <row r="513" spans="5:7">
      <c r="E513" s="161"/>
      <c r="F513" s="28"/>
      <c r="G513" s="28"/>
    </row>
    <row r="514" spans="5:7">
      <c r="E514" s="161"/>
      <c r="F514" s="28"/>
      <c r="G514" s="28"/>
    </row>
    <row r="515" spans="5:7">
      <c r="E515" s="161"/>
      <c r="F515" s="28"/>
      <c r="G515" s="28"/>
    </row>
    <row r="516" spans="5:7">
      <c r="E516" s="161"/>
      <c r="F516" s="28"/>
      <c r="G516" s="28"/>
    </row>
    <row r="517" spans="5:7">
      <c r="E517" s="161"/>
      <c r="F517" s="28"/>
      <c r="G517" s="28"/>
    </row>
    <row r="518" spans="5:7">
      <c r="E518" s="161"/>
      <c r="F518" s="28"/>
      <c r="G518" s="28"/>
    </row>
    <row r="519" spans="5:7">
      <c r="E519" s="161"/>
      <c r="F519" s="28"/>
      <c r="G519" s="28"/>
    </row>
    <row r="520" spans="5:7">
      <c r="E520" s="161"/>
      <c r="F520" s="28"/>
      <c r="G520" s="28"/>
    </row>
    <row r="521" spans="5:7">
      <c r="E521" s="161"/>
      <c r="F521" s="28"/>
      <c r="G521" s="28"/>
    </row>
    <row r="522" spans="5:7">
      <c r="E522" s="161"/>
      <c r="F522" s="28"/>
      <c r="G522" s="28"/>
    </row>
    <row r="523" spans="5:7">
      <c r="E523" s="161"/>
      <c r="F523" s="28"/>
      <c r="G523" s="28"/>
    </row>
    <row r="524" spans="5:7">
      <c r="E524" s="161"/>
      <c r="F524" s="28"/>
      <c r="G524" s="28"/>
    </row>
    <row r="525" spans="5:7">
      <c r="E525" s="161"/>
      <c r="F525" s="28"/>
      <c r="G525" s="28"/>
    </row>
    <row r="526" spans="5:7">
      <c r="E526" s="161"/>
      <c r="F526" s="28"/>
      <c r="G526" s="28"/>
    </row>
    <row r="527" spans="5:7">
      <c r="E527" s="161"/>
      <c r="F527" s="28"/>
      <c r="G527" s="28"/>
    </row>
    <row r="528" spans="5:7">
      <c r="E528" s="161"/>
      <c r="F528" s="28"/>
      <c r="G528" s="28"/>
    </row>
    <row r="529" spans="5:7">
      <c r="E529" s="161"/>
      <c r="F529" s="28"/>
      <c r="G529" s="28"/>
    </row>
    <row r="530" spans="5:7">
      <c r="E530" s="161"/>
      <c r="F530" s="28"/>
      <c r="G530" s="28"/>
    </row>
    <row r="531" spans="5:7">
      <c r="E531" s="161"/>
      <c r="F531" s="28"/>
      <c r="G531" s="28"/>
    </row>
    <row r="532" spans="5:7">
      <c r="E532" s="161"/>
      <c r="F532" s="28"/>
      <c r="G532" s="28"/>
    </row>
    <row r="533" spans="5:7">
      <c r="E533" s="161"/>
      <c r="F533" s="28"/>
      <c r="G533" s="28"/>
    </row>
    <row r="534" spans="5:7">
      <c r="E534" s="161"/>
      <c r="F534" s="28"/>
      <c r="G534" s="28"/>
    </row>
    <row r="535" spans="5:7">
      <c r="E535" s="161"/>
      <c r="F535" s="28"/>
      <c r="G535" s="28"/>
    </row>
    <row r="536" spans="5:7">
      <c r="E536" s="161"/>
      <c r="F536" s="28"/>
      <c r="G536" s="28"/>
    </row>
    <row r="537" spans="5:7">
      <c r="E537" s="161"/>
      <c r="F537" s="28"/>
      <c r="G537" s="28"/>
    </row>
    <row r="538" spans="5:7">
      <c r="E538" s="161"/>
      <c r="F538" s="28"/>
      <c r="G538" s="28"/>
    </row>
    <row r="539" spans="5:7">
      <c r="E539" s="161"/>
      <c r="F539" s="28"/>
      <c r="G539" s="28"/>
    </row>
    <row r="540" spans="5:7">
      <c r="E540" s="161"/>
      <c r="F540" s="28"/>
      <c r="G540" s="28"/>
    </row>
    <row r="541" spans="5:7">
      <c r="E541" s="161"/>
      <c r="F541" s="28"/>
      <c r="G541" s="28"/>
    </row>
    <row r="542" spans="5:7">
      <c r="E542" s="161"/>
      <c r="F542" s="28"/>
      <c r="G542" s="28"/>
    </row>
    <row r="543" spans="5:7">
      <c r="E543" s="161"/>
      <c r="F543" s="28"/>
      <c r="G543" s="28"/>
    </row>
    <row r="544" spans="5:7">
      <c r="E544" s="161"/>
      <c r="F544" s="28"/>
      <c r="G544" s="28"/>
    </row>
    <row r="545" spans="5:7">
      <c r="E545" s="161"/>
      <c r="F545" s="28"/>
      <c r="G545" s="28"/>
    </row>
    <row r="546" spans="5:7">
      <c r="E546" s="161"/>
      <c r="F546" s="28"/>
      <c r="G546" s="28"/>
    </row>
    <row r="547" spans="5:7">
      <c r="E547" s="161"/>
      <c r="F547" s="28"/>
      <c r="G547" s="28"/>
    </row>
    <row r="548" spans="5:7">
      <c r="E548" s="161"/>
      <c r="F548" s="28"/>
      <c r="G548" s="28"/>
    </row>
    <row r="549" spans="5:7">
      <c r="E549" s="161"/>
      <c r="F549" s="28"/>
      <c r="G549" s="28"/>
    </row>
    <row r="550" spans="5:7">
      <c r="E550" s="161"/>
      <c r="F550" s="28"/>
      <c r="G550" s="28"/>
    </row>
    <row r="551" spans="5:7">
      <c r="E551" s="161"/>
      <c r="F551" s="28"/>
      <c r="G551" s="28"/>
    </row>
    <row r="552" spans="5:7">
      <c r="E552" s="161"/>
      <c r="F552" s="28"/>
      <c r="G552" s="28"/>
    </row>
    <row r="553" spans="5:7">
      <c r="E553" s="161"/>
      <c r="F553" s="28"/>
      <c r="G553" s="28"/>
    </row>
    <row r="554" spans="5:7">
      <c r="E554" s="161"/>
      <c r="F554" s="28"/>
      <c r="G554" s="28"/>
    </row>
    <row r="555" spans="5:7">
      <c r="E555" s="161"/>
      <c r="F555" s="28"/>
      <c r="G555" s="28"/>
    </row>
    <row r="556" spans="5:7">
      <c r="E556" s="161"/>
      <c r="F556" s="28"/>
      <c r="G556" s="28"/>
    </row>
    <row r="557" spans="5:7">
      <c r="E557" s="161"/>
      <c r="F557" s="28"/>
      <c r="G557" s="28"/>
    </row>
    <row r="558" spans="5:7">
      <c r="E558" s="161"/>
      <c r="F558" s="28"/>
      <c r="G558" s="28"/>
    </row>
    <row r="559" spans="5:7">
      <c r="E559" s="161"/>
      <c r="F559" s="28"/>
      <c r="G559" s="28"/>
    </row>
    <row r="560" spans="5:7">
      <c r="E560" s="161"/>
      <c r="F560" s="28"/>
      <c r="G560" s="28"/>
    </row>
    <row r="561" spans="5:7">
      <c r="E561" s="161"/>
      <c r="F561" s="28"/>
      <c r="G561" s="28"/>
    </row>
    <row r="562" spans="5:7">
      <c r="E562" s="161"/>
      <c r="F562" s="28"/>
      <c r="G562" s="28"/>
    </row>
    <row r="563" spans="5:7">
      <c r="E563" s="161"/>
      <c r="F563" s="28"/>
      <c r="G563" s="28"/>
    </row>
    <row r="564" spans="5:7">
      <c r="E564" s="161"/>
      <c r="F564" s="28"/>
      <c r="G564" s="28"/>
    </row>
    <row r="565" spans="5:7">
      <c r="E565" s="161"/>
      <c r="F565" s="28"/>
      <c r="G565" s="28"/>
    </row>
    <row r="566" spans="5:7">
      <c r="E566" s="161"/>
      <c r="F566" s="28"/>
      <c r="G566" s="28"/>
    </row>
    <row r="567" spans="5:7">
      <c r="E567" s="161"/>
      <c r="F567" s="28"/>
      <c r="G567" s="28"/>
    </row>
    <row r="568" spans="5:7">
      <c r="E568" s="161"/>
      <c r="F568" s="28"/>
      <c r="G568" s="28"/>
    </row>
    <row r="569" spans="5:7">
      <c r="E569" s="161"/>
      <c r="F569" s="28"/>
      <c r="G569" s="28"/>
    </row>
    <row r="570" spans="5:7">
      <c r="E570" s="161"/>
      <c r="F570" s="28"/>
      <c r="G570" s="28"/>
    </row>
    <row r="571" spans="5:7">
      <c r="E571" s="161"/>
      <c r="F571" s="28"/>
      <c r="G571" s="28"/>
    </row>
    <row r="572" spans="5:7">
      <c r="E572" s="161"/>
      <c r="F572" s="28"/>
      <c r="G572" s="28"/>
    </row>
    <row r="573" spans="5:7">
      <c r="E573" s="161"/>
      <c r="F573" s="28"/>
      <c r="G573" s="28"/>
    </row>
    <row r="574" spans="5:7">
      <c r="E574" s="161"/>
      <c r="F574" s="28"/>
      <c r="G574" s="28"/>
    </row>
    <row r="575" spans="5:7">
      <c r="E575" s="161"/>
      <c r="F575" s="28"/>
      <c r="G575" s="28"/>
    </row>
    <row r="576" spans="5:7">
      <c r="E576" s="161"/>
      <c r="F576" s="28"/>
      <c r="G576" s="28"/>
    </row>
    <row r="577" spans="5:7">
      <c r="E577" s="161"/>
      <c r="F577" s="28"/>
      <c r="G577" s="28"/>
    </row>
    <row r="578" spans="5:7">
      <c r="E578" s="161"/>
      <c r="F578" s="28"/>
      <c r="G578" s="28"/>
    </row>
    <row r="579" spans="5:7">
      <c r="E579" s="161"/>
      <c r="F579" s="28"/>
      <c r="G579" s="28"/>
    </row>
    <row r="580" spans="5:7">
      <c r="E580" s="161"/>
      <c r="F580" s="28"/>
      <c r="G580" s="28"/>
    </row>
    <row r="581" spans="5:7">
      <c r="E581" s="161"/>
      <c r="F581" s="28"/>
      <c r="G581" s="28"/>
    </row>
    <row r="582" spans="5:7">
      <c r="E582" s="161"/>
      <c r="F582" s="28"/>
      <c r="G582" s="28"/>
    </row>
    <row r="583" spans="5:7">
      <c r="E583" s="161"/>
      <c r="F583" s="28"/>
      <c r="G583" s="28"/>
    </row>
    <row r="584" spans="5:7">
      <c r="E584" s="161"/>
      <c r="F584" s="28"/>
      <c r="G584" s="28"/>
    </row>
    <row r="585" spans="5:7">
      <c r="E585" s="161"/>
      <c r="F585" s="28"/>
      <c r="G585" s="28"/>
    </row>
    <row r="586" spans="5:7">
      <c r="E586" s="161"/>
      <c r="F586" s="28"/>
      <c r="G586" s="28"/>
    </row>
    <row r="587" spans="5:7">
      <c r="E587" s="161"/>
      <c r="F587" s="28"/>
      <c r="G587" s="28"/>
    </row>
    <row r="588" spans="5:7">
      <c r="E588" s="161"/>
      <c r="F588" s="28"/>
      <c r="G588" s="28"/>
    </row>
    <row r="589" spans="5:7">
      <c r="E589" s="161"/>
      <c r="F589" s="28"/>
      <c r="G589" s="28"/>
    </row>
    <row r="590" spans="5:7">
      <c r="E590" s="161"/>
      <c r="F590" s="28"/>
      <c r="G590" s="28"/>
    </row>
    <row r="591" spans="5:7">
      <c r="E591" s="161"/>
      <c r="F591" s="28"/>
      <c r="G591" s="28"/>
    </row>
    <row r="592" spans="5:7">
      <c r="E592" s="161"/>
      <c r="F592" s="28"/>
      <c r="G592" s="28"/>
    </row>
    <row r="593" spans="5:7">
      <c r="E593" s="161"/>
      <c r="F593" s="28"/>
      <c r="G593" s="28"/>
    </row>
    <row r="594" spans="5:7">
      <c r="E594" s="161"/>
      <c r="F594" s="28"/>
      <c r="G594" s="28"/>
    </row>
    <row r="595" spans="5:7">
      <c r="E595" s="161"/>
      <c r="F595" s="28"/>
      <c r="G595" s="28"/>
    </row>
    <row r="596" spans="5:7">
      <c r="E596" s="161"/>
      <c r="F596" s="28"/>
      <c r="G596" s="28"/>
    </row>
    <row r="597" spans="5:7">
      <c r="E597" s="161"/>
      <c r="F597" s="28"/>
      <c r="G597" s="28"/>
    </row>
    <row r="598" spans="5:7">
      <c r="E598" s="161"/>
      <c r="F598" s="28"/>
      <c r="G598" s="28"/>
    </row>
    <row r="599" spans="5:7">
      <c r="E599" s="161"/>
      <c r="F599" s="28"/>
      <c r="G599" s="28"/>
    </row>
    <row r="600" spans="5:7">
      <c r="E600" s="161"/>
      <c r="F600" s="28"/>
      <c r="G600" s="28"/>
    </row>
    <row r="601" spans="5:7">
      <c r="E601" s="161"/>
      <c r="F601" s="28"/>
      <c r="G601" s="28"/>
    </row>
    <row r="602" spans="5:7">
      <c r="E602" s="161"/>
      <c r="F602" s="28"/>
      <c r="G602" s="28"/>
    </row>
    <row r="603" spans="5:7">
      <c r="E603" s="161"/>
      <c r="F603" s="28"/>
      <c r="G603" s="28"/>
    </row>
    <row r="604" spans="5:7">
      <c r="E604" s="161"/>
      <c r="F604" s="28"/>
      <c r="G604" s="28"/>
    </row>
    <row r="605" spans="5:7">
      <c r="E605" s="161"/>
      <c r="F605" s="28"/>
      <c r="G605" s="28"/>
    </row>
    <row r="606" spans="5:7">
      <c r="E606" s="161"/>
      <c r="F606" s="28"/>
      <c r="G606" s="28"/>
    </row>
    <row r="607" spans="5:7">
      <c r="E607" s="161"/>
      <c r="F607" s="28"/>
      <c r="G607" s="28"/>
    </row>
    <row r="608" spans="5:7">
      <c r="E608" s="161"/>
      <c r="F608" s="28"/>
      <c r="G608" s="28"/>
    </row>
    <row r="609" spans="5:7">
      <c r="E609" s="161"/>
      <c r="F609" s="28"/>
      <c r="G609" s="28"/>
    </row>
    <row r="610" spans="5:7">
      <c r="E610" s="161"/>
      <c r="F610" s="28"/>
      <c r="G610" s="28"/>
    </row>
    <row r="611" spans="5:7">
      <c r="E611" s="161"/>
      <c r="F611" s="28"/>
      <c r="G611" s="28"/>
    </row>
    <row r="612" spans="5:7">
      <c r="E612" s="161"/>
      <c r="F612" s="28"/>
      <c r="G612" s="28"/>
    </row>
    <row r="613" spans="5:7">
      <c r="E613" s="161"/>
      <c r="F613" s="28"/>
      <c r="G613" s="28"/>
    </row>
    <row r="614" spans="5:7">
      <c r="E614" s="161"/>
      <c r="F614" s="28"/>
      <c r="G614" s="28"/>
    </row>
    <row r="615" spans="5:7">
      <c r="E615" s="161"/>
      <c r="F615" s="28"/>
      <c r="G615" s="28"/>
    </row>
    <row r="616" spans="5:7">
      <c r="E616" s="161"/>
      <c r="F616" s="28"/>
      <c r="G616" s="28"/>
    </row>
    <row r="617" spans="5:7">
      <c r="E617" s="161"/>
      <c r="F617" s="28"/>
      <c r="G617" s="28"/>
    </row>
    <row r="618" spans="5:7">
      <c r="E618" s="161"/>
      <c r="F618" s="28"/>
      <c r="G618" s="28"/>
    </row>
    <row r="619" spans="5:7">
      <c r="E619" s="161"/>
      <c r="F619" s="28"/>
      <c r="G619" s="28"/>
    </row>
    <row r="620" spans="5:7">
      <c r="E620" s="161"/>
      <c r="F620" s="28"/>
      <c r="G620" s="28"/>
    </row>
    <row r="621" spans="5:7">
      <c r="E621" s="161"/>
      <c r="F621" s="28"/>
      <c r="G621" s="28"/>
    </row>
    <row r="622" spans="5:7">
      <c r="E622" s="161"/>
      <c r="F622" s="28"/>
      <c r="G622" s="28"/>
    </row>
    <row r="623" spans="5:7">
      <c r="E623" s="161"/>
      <c r="F623" s="28"/>
      <c r="G623" s="28"/>
    </row>
    <row r="624" spans="5:7">
      <c r="E624" s="161"/>
      <c r="F624" s="28"/>
      <c r="G624" s="28"/>
    </row>
    <row r="625" spans="5:7">
      <c r="E625" s="161"/>
      <c r="F625" s="28"/>
      <c r="G625" s="28"/>
    </row>
    <row r="626" spans="5:7">
      <c r="E626" s="161"/>
      <c r="F626" s="28"/>
      <c r="G626" s="28"/>
    </row>
    <row r="627" spans="5:7">
      <c r="E627" s="161"/>
      <c r="F627" s="28"/>
      <c r="G627" s="28"/>
    </row>
    <row r="628" spans="5:7">
      <c r="E628" s="161"/>
      <c r="F628" s="28"/>
      <c r="G628" s="28"/>
    </row>
    <row r="629" spans="5:7">
      <c r="E629" s="161"/>
      <c r="F629" s="28"/>
      <c r="G629" s="28"/>
    </row>
    <row r="630" spans="5:7">
      <c r="E630" s="161"/>
      <c r="F630" s="28"/>
      <c r="G630" s="28"/>
    </row>
    <row r="631" spans="5:7">
      <c r="E631" s="161"/>
      <c r="F631" s="28"/>
      <c r="G631" s="28"/>
    </row>
    <row r="632" spans="5:7">
      <c r="E632" s="161"/>
      <c r="F632" s="28"/>
      <c r="G632" s="28"/>
    </row>
    <row r="633" spans="5:7">
      <c r="E633" s="161"/>
      <c r="F633" s="28"/>
      <c r="G633" s="28"/>
    </row>
    <row r="634" spans="5:7">
      <c r="E634" s="161"/>
      <c r="F634" s="28"/>
      <c r="G634" s="28"/>
    </row>
    <row r="635" spans="5:7">
      <c r="E635" s="161"/>
      <c r="F635" s="28"/>
      <c r="G635" s="28"/>
    </row>
    <row r="636" spans="5:7">
      <c r="E636" s="161"/>
      <c r="F636" s="28"/>
      <c r="G636" s="28"/>
    </row>
    <row r="637" spans="5:7">
      <c r="E637" s="161"/>
      <c r="F637" s="28"/>
      <c r="G637" s="28"/>
    </row>
    <row r="638" spans="5:7">
      <c r="E638" s="161"/>
      <c r="F638" s="28"/>
      <c r="G638" s="28"/>
    </row>
    <row r="639" spans="5:7">
      <c r="E639" s="161"/>
      <c r="F639" s="28"/>
      <c r="G639" s="28"/>
    </row>
    <row r="640" spans="5:7">
      <c r="E640" s="161"/>
      <c r="F640" s="28"/>
      <c r="G640" s="28"/>
    </row>
    <row r="641" spans="5:7">
      <c r="E641" s="161"/>
      <c r="F641" s="28"/>
      <c r="G641" s="28"/>
    </row>
    <row r="642" spans="5:7">
      <c r="E642" s="161"/>
      <c r="F642" s="28"/>
      <c r="G642" s="28"/>
    </row>
    <row r="643" spans="5:7">
      <c r="E643" s="161"/>
      <c r="F643" s="28"/>
      <c r="G643" s="28"/>
    </row>
    <row r="644" spans="5:7">
      <c r="E644" s="161"/>
      <c r="F644" s="28"/>
      <c r="G644" s="28"/>
    </row>
    <row r="645" spans="5:7">
      <c r="E645" s="161"/>
      <c r="F645" s="28"/>
      <c r="G645" s="28"/>
    </row>
    <row r="646" spans="5:7">
      <c r="E646" s="161"/>
      <c r="F646" s="28"/>
      <c r="G646" s="28"/>
    </row>
    <row r="647" spans="5:7">
      <c r="E647" s="161"/>
      <c r="F647" s="28"/>
      <c r="G647" s="28"/>
    </row>
    <row r="648" spans="5:7">
      <c r="E648" s="161"/>
      <c r="F648" s="28"/>
      <c r="G648" s="28"/>
    </row>
    <row r="649" spans="5:7">
      <c r="E649" s="161"/>
      <c r="F649" s="28"/>
      <c r="G649" s="28"/>
    </row>
    <row r="650" spans="5:7">
      <c r="E650" s="161"/>
      <c r="F650" s="28"/>
      <c r="G650" s="28"/>
    </row>
    <row r="651" spans="5:7">
      <c r="E651" s="161"/>
      <c r="F651" s="28"/>
      <c r="G651" s="28"/>
    </row>
    <row r="652" spans="5:7">
      <c r="E652" s="161"/>
      <c r="F652" s="28"/>
      <c r="G652" s="28"/>
    </row>
    <row r="653" spans="5:7">
      <c r="E653" s="161"/>
      <c r="F653" s="28"/>
      <c r="G653" s="28"/>
    </row>
    <row r="654" spans="5:7">
      <c r="E654" s="161"/>
      <c r="F654" s="28"/>
      <c r="G654" s="28"/>
    </row>
    <row r="655" spans="5:7">
      <c r="E655" s="161"/>
      <c r="F655" s="28"/>
      <c r="G655" s="28"/>
    </row>
    <row r="656" spans="5:7">
      <c r="E656" s="161"/>
      <c r="F656" s="28"/>
      <c r="G656" s="28"/>
    </row>
    <row r="657" spans="5:7">
      <c r="E657" s="161"/>
      <c r="F657" s="28"/>
      <c r="G657" s="28"/>
    </row>
    <row r="658" spans="5:7">
      <c r="E658" s="161"/>
      <c r="F658" s="28"/>
      <c r="G658" s="28"/>
    </row>
    <row r="659" spans="5:7">
      <c r="E659" s="161"/>
      <c r="F659" s="28"/>
      <c r="G659" s="28"/>
    </row>
    <row r="660" spans="5:7">
      <c r="E660" s="161"/>
      <c r="F660" s="28"/>
      <c r="G660" s="28"/>
    </row>
    <row r="661" spans="5:7">
      <c r="E661" s="161"/>
      <c r="F661" s="28"/>
      <c r="G661" s="28"/>
    </row>
    <row r="662" spans="5:7">
      <c r="E662" s="161"/>
      <c r="F662" s="28"/>
      <c r="G662" s="28"/>
    </row>
    <row r="663" spans="5:7">
      <c r="E663" s="161"/>
      <c r="F663" s="28"/>
      <c r="G663" s="28"/>
    </row>
    <row r="664" spans="5:7">
      <c r="E664" s="161"/>
      <c r="F664" s="28"/>
      <c r="G664" s="28"/>
    </row>
    <row r="665" spans="5:7">
      <c r="E665" s="161"/>
      <c r="F665" s="28"/>
      <c r="G665" s="28"/>
    </row>
    <row r="666" spans="5:7">
      <c r="E666" s="161"/>
      <c r="F666" s="28"/>
      <c r="G666" s="28"/>
    </row>
    <row r="667" spans="5:7">
      <c r="E667" s="161"/>
      <c r="F667" s="28"/>
      <c r="G667" s="28"/>
    </row>
    <row r="668" spans="5:7">
      <c r="E668" s="161"/>
      <c r="F668" s="28"/>
      <c r="G668" s="28"/>
    </row>
    <row r="669" spans="5:7">
      <c r="E669" s="161"/>
      <c r="F669" s="28"/>
      <c r="G669" s="28"/>
    </row>
    <row r="670" spans="5:7">
      <c r="E670" s="161"/>
      <c r="F670" s="28"/>
      <c r="G670" s="28"/>
    </row>
    <row r="671" spans="5:7">
      <c r="E671" s="161"/>
      <c r="F671" s="28"/>
      <c r="G671" s="28"/>
    </row>
    <row r="672" spans="5:7">
      <c r="E672" s="161"/>
      <c r="F672" s="28"/>
      <c r="G672" s="28"/>
    </row>
    <row r="673" spans="5:7">
      <c r="E673" s="161"/>
      <c r="F673" s="28"/>
      <c r="G673" s="28"/>
    </row>
    <row r="674" spans="5:7">
      <c r="E674" s="161"/>
      <c r="F674" s="28"/>
      <c r="G674" s="28"/>
    </row>
    <row r="675" spans="5:7">
      <c r="E675" s="161"/>
      <c r="F675" s="28"/>
      <c r="G675" s="28"/>
    </row>
    <row r="676" spans="5:7">
      <c r="E676" s="161"/>
      <c r="F676" s="28"/>
      <c r="G676" s="28"/>
    </row>
    <row r="677" spans="5:7">
      <c r="E677" s="161"/>
      <c r="F677" s="28"/>
      <c r="G677" s="28"/>
    </row>
    <row r="678" spans="5:7">
      <c r="E678" s="161"/>
      <c r="F678" s="28"/>
      <c r="G678" s="28"/>
    </row>
    <row r="679" spans="5:7">
      <c r="E679" s="161"/>
      <c r="F679" s="28"/>
      <c r="G679" s="28"/>
    </row>
    <row r="680" spans="5:7">
      <c r="E680" s="161"/>
      <c r="F680" s="28"/>
      <c r="G680" s="28"/>
    </row>
    <row r="681" spans="5:7">
      <c r="E681" s="161"/>
      <c r="F681" s="28"/>
      <c r="G681" s="28"/>
    </row>
    <row r="682" spans="5:7">
      <c r="E682" s="161"/>
      <c r="F682" s="28"/>
      <c r="G682" s="28"/>
    </row>
    <row r="683" spans="5:7">
      <c r="E683" s="161"/>
      <c r="F683" s="28"/>
      <c r="G683" s="28"/>
    </row>
    <row r="684" spans="5:7">
      <c r="E684" s="161"/>
      <c r="F684" s="28"/>
      <c r="G684" s="28"/>
    </row>
    <row r="685" spans="5:7">
      <c r="E685" s="161"/>
      <c r="F685" s="28"/>
      <c r="G685" s="28"/>
    </row>
    <row r="686" spans="5:7">
      <c r="E686" s="161"/>
      <c r="F686" s="28"/>
      <c r="G686" s="28"/>
    </row>
    <row r="687" spans="5:7">
      <c r="E687" s="161"/>
      <c r="F687" s="28"/>
      <c r="G687" s="28"/>
    </row>
    <row r="688" spans="5:7">
      <c r="E688" s="161"/>
      <c r="F688" s="28"/>
      <c r="G688" s="28"/>
    </row>
    <row r="689" spans="5:7">
      <c r="E689" s="161"/>
      <c r="F689" s="28"/>
      <c r="G689" s="28"/>
    </row>
    <row r="690" spans="5:7">
      <c r="E690" s="161"/>
      <c r="F690" s="28"/>
      <c r="G690" s="28"/>
    </row>
    <row r="691" spans="5:7">
      <c r="E691" s="161"/>
      <c r="F691" s="28"/>
      <c r="G691" s="28"/>
    </row>
    <row r="692" spans="5:7">
      <c r="E692" s="161"/>
      <c r="F692" s="28"/>
      <c r="G692" s="28"/>
    </row>
    <row r="693" spans="5:7">
      <c r="E693" s="161"/>
      <c r="F693" s="28"/>
      <c r="G693" s="28"/>
    </row>
    <row r="694" spans="5:7">
      <c r="E694" s="161"/>
      <c r="F694" s="28"/>
      <c r="G694" s="28"/>
    </row>
    <row r="695" spans="5:7">
      <c r="E695" s="161"/>
      <c r="F695" s="28"/>
      <c r="G695" s="28"/>
    </row>
    <row r="696" spans="5:7">
      <c r="E696" s="161"/>
      <c r="F696" s="28"/>
      <c r="G696" s="28"/>
    </row>
    <row r="697" spans="5:7">
      <c r="E697" s="161"/>
      <c r="F697" s="28"/>
      <c r="G697" s="28"/>
    </row>
    <row r="698" spans="5:7">
      <c r="E698" s="161"/>
      <c r="F698" s="28"/>
      <c r="G698" s="28"/>
    </row>
    <row r="699" spans="5:7">
      <c r="E699" s="161"/>
      <c r="F699" s="28"/>
      <c r="G699" s="28"/>
    </row>
    <row r="700" spans="5:7">
      <c r="E700" s="161"/>
      <c r="F700" s="28"/>
      <c r="G700" s="28"/>
    </row>
    <row r="701" spans="5:7">
      <c r="E701" s="161"/>
      <c r="F701" s="28"/>
      <c r="G701" s="28"/>
    </row>
    <row r="702" spans="5:7">
      <c r="E702" s="161"/>
      <c r="F702" s="28"/>
      <c r="G702" s="28"/>
    </row>
    <row r="703" spans="5:7">
      <c r="E703" s="161"/>
      <c r="F703" s="28"/>
      <c r="G703" s="28"/>
    </row>
    <row r="704" spans="5:7">
      <c r="E704" s="161"/>
      <c r="F704" s="28"/>
      <c r="G704" s="28"/>
    </row>
    <row r="705" spans="5:7">
      <c r="E705" s="161"/>
      <c r="F705" s="28"/>
      <c r="G705" s="28"/>
    </row>
    <row r="706" spans="5:7">
      <c r="E706" s="161"/>
      <c r="F706" s="28"/>
      <c r="G706" s="28"/>
    </row>
    <row r="707" spans="5:7">
      <c r="E707" s="161"/>
      <c r="F707" s="28"/>
      <c r="G707" s="28"/>
    </row>
    <row r="708" spans="5:7">
      <c r="E708" s="161"/>
      <c r="F708" s="28"/>
      <c r="G708" s="28"/>
    </row>
    <row r="709" spans="5:7">
      <c r="E709" s="161"/>
      <c r="F709" s="28"/>
      <c r="G709" s="28"/>
    </row>
    <row r="710" spans="5:7">
      <c r="E710" s="161"/>
      <c r="F710" s="28"/>
      <c r="G710" s="28"/>
    </row>
    <row r="711" spans="5:7">
      <c r="E711" s="161"/>
      <c r="F711" s="28"/>
      <c r="G711" s="28"/>
    </row>
    <row r="712" spans="5:7">
      <c r="E712" s="161"/>
      <c r="F712" s="28"/>
      <c r="G712" s="28"/>
    </row>
    <row r="713" spans="5:7">
      <c r="E713" s="161"/>
      <c r="F713" s="28"/>
      <c r="G713" s="28"/>
    </row>
    <row r="714" spans="5:7">
      <c r="E714" s="161"/>
      <c r="F714" s="28"/>
      <c r="G714" s="28"/>
    </row>
    <row r="715" spans="5:7">
      <c r="E715" s="161"/>
      <c r="F715" s="28"/>
      <c r="G715" s="28"/>
    </row>
    <row r="716" spans="5:7">
      <c r="E716" s="161"/>
      <c r="F716" s="28"/>
      <c r="G716" s="28"/>
    </row>
    <row r="717" spans="5:7">
      <c r="E717" s="161"/>
      <c r="F717" s="28"/>
      <c r="G717" s="28"/>
    </row>
    <row r="718" spans="5:7">
      <c r="E718" s="161"/>
      <c r="F718" s="28"/>
      <c r="G718" s="28"/>
    </row>
    <row r="719" spans="5:7">
      <c r="E719" s="161"/>
      <c r="F719" s="28"/>
      <c r="G719" s="28"/>
    </row>
    <row r="720" spans="5:7">
      <c r="E720" s="161"/>
      <c r="F720" s="28"/>
      <c r="G720" s="28"/>
    </row>
    <row r="721" spans="5:7">
      <c r="E721" s="161"/>
      <c r="F721" s="28"/>
      <c r="G721" s="28"/>
    </row>
    <row r="722" spans="5:7">
      <c r="E722" s="161"/>
      <c r="F722" s="28"/>
      <c r="G722" s="28"/>
    </row>
    <row r="723" spans="5:7">
      <c r="E723" s="161"/>
      <c r="F723" s="28"/>
      <c r="G723" s="28"/>
    </row>
    <row r="724" spans="5:7">
      <c r="E724" s="161"/>
      <c r="F724" s="28"/>
      <c r="G724" s="28"/>
    </row>
    <row r="725" spans="5:7">
      <c r="E725" s="161"/>
      <c r="F725" s="28"/>
      <c r="G725" s="28"/>
    </row>
    <row r="726" spans="5:7">
      <c r="E726" s="161"/>
      <c r="F726" s="28"/>
      <c r="G726" s="28"/>
    </row>
    <row r="727" spans="5:7">
      <c r="E727" s="161"/>
      <c r="F727" s="28"/>
      <c r="G727" s="28"/>
    </row>
    <row r="728" spans="5:7">
      <c r="E728" s="161"/>
      <c r="F728" s="28"/>
      <c r="G728" s="28"/>
    </row>
    <row r="729" spans="5:7">
      <c r="E729" s="161"/>
      <c r="F729" s="28"/>
      <c r="G729" s="28"/>
    </row>
    <row r="730" spans="5:7">
      <c r="E730" s="161"/>
      <c r="F730" s="28"/>
      <c r="G730" s="28"/>
    </row>
    <row r="731" spans="5:7">
      <c r="E731" s="161"/>
      <c r="F731" s="28"/>
      <c r="G731" s="28"/>
    </row>
    <row r="732" spans="5:7">
      <c r="E732" s="161"/>
      <c r="F732" s="28"/>
      <c r="G732" s="28"/>
    </row>
    <row r="733" spans="5:7">
      <c r="E733" s="161"/>
      <c r="F733" s="28"/>
      <c r="G733" s="28"/>
    </row>
    <row r="734" spans="5:7">
      <c r="E734" s="161"/>
      <c r="F734" s="28"/>
      <c r="G734" s="28"/>
    </row>
    <row r="735" spans="5:7">
      <c r="E735" s="161"/>
      <c r="F735" s="28"/>
      <c r="G735" s="28"/>
    </row>
    <row r="736" spans="5:7">
      <c r="E736" s="161"/>
      <c r="F736" s="28"/>
      <c r="G736" s="28"/>
    </row>
    <row r="737" spans="5:7">
      <c r="E737" s="161"/>
      <c r="F737" s="28"/>
      <c r="G737" s="28"/>
    </row>
    <row r="738" spans="5:7">
      <c r="E738" s="161"/>
      <c r="F738" s="28"/>
      <c r="G738" s="28"/>
    </row>
    <row r="739" spans="5:7">
      <c r="E739" s="161"/>
      <c r="F739" s="28"/>
      <c r="G739" s="28"/>
    </row>
    <row r="740" spans="5:7">
      <c r="E740" s="161"/>
      <c r="F740" s="28"/>
      <c r="G740" s="28"/>
    </row>
    <row r="741" spans="5:7">
      <c r="E741" s="161"/>
      <c r="F741" s="28"/>
      <c r="G741" s="28"/>
    </row>
    <row r="742" spans="5:7">
      <c r="E742" s="161"/>
      <c r="F742" s="28"/>
      <c r="G742" s="28"/>
    </row>
    <row r="743" spans="5:7">
      <c r="E743" s="161"/>
      <c r="F743" s="28"/>
      <c r="G743" s="28"/>
    </row>
    <row r="744" spans="5:7">
      <c r="E744" s="161"/>
      <c r="F744" s="28"/>
      <c r="G744" s="28"/>
    </row>
    <row r="745" spans="5:7">
      <c r="E745" s="161"/>
      <c r="F745" s="28"/>
      <c r="G745" s="28"/>
    </row>
    <row r="746" spans="5:7">
      <c r="E746" s="161"/>
      <c r="F746" s="28"/>
      <c r="G746" s="28"/>
    </row>
    <row r="747" spans="5:7">
      <c r="E747" s="161"/>
      <c r="F747" s="28"/>
      <c r="G747" s="28"/>
    </row>
    <row r="748" spans="5:7">
      <c r="E748" s="161"/>
      <c r="F748" s="28"/>
      <c r="G748" s="28"/>
    </row>
    <row r="749" spans="5:7">
      <c r="E749" s="161"/>
      <c r="F749" s="28"/>
      <c r="G749" s="28"/>
    </row>
    <row r="750" spans="5:7">
      <c r="E750" s="161"/>
      <c r="F750" s="28"/>
      <c r="G750" s="28"/>
    </row>
    <row r="751" spans="5:7">
      <c r="E751" s="161"/>
      <c r="F751" s="28"/>
      <c r="G751" s="28"/>
    </row>
    <row r="752" spans="5:7">
      <c r="E752" s="161"/>
      <c r="F752" s="28"/>
      <c r="G752" s="28"/>
    </row>
    <row r="753" spans="5:7">
      <c r="E753" s="161"/>
      <c r="F753" s="28"/>
      <c r="G753" s="28"/>
    </row>
    <row r="754" spans="5:7">
      <c r="E754" s="161"/>
      <c r="F754" s="28"/>
      <c r="G754" s="28"/>
    </row>
    <row r="755" spans="5:7">
      <c r="E755" s="161"/>
      <c r="F755" s="28"/>
      <c r="G755" s="28"/>
    </row>
    <row r="756" spans="5:7">
      <c r="E756" s="161"/>
      <c r="F756" s="28"/>
      <c r="G756" s="28"/>
    </row>
    <row r="757" spans="5:7">
      <c r="E757" s="161"/>
      <c r="F757" s="28"/>
      <c r="G757" s="28"/>
    </row>
    <row r="758" spans="5:7">
      <c r="E758" s="161"/>
      <c r="F758" s="28"/>
      <c r="G758" s="28"/>
    </row>
    <row r="759" spans="5:7">
      <c r="E759" s="161"/>
      <c r="F759" s="28"/>
      <c r="G759" s="28"/>
    </row>
    <row r="760" spans="5:7">
      <c r="E760" s="161"/>
      <c r="F760" s="28"/>
      <c r="G760" s="28"/>
    </row>
    <row r="761" spans="5:7">
      <c r="E761" s="161"/>
      <c r="F761" s="28"/>
      <c r="G761" s="28"/>
    </row>
    <row r="762" spans="5:7">
      <c r="E762" s="161"/>
      <c r="F762" s="28"/>
      <c r="G762" s="28"/>
    </row>
    <row r="763" spans="5:7">
      <c r="E763" s="161"/>
      <c r="F763" s="28"/>
      <c r="G763" s="28"/>
    </row>
    <row r="764" spans="5:7">
      <c r="E764" s="161"/>
      <c r="F764" s="28"/>
      <c r="G764" s="28"/>
    </row>
    <row r="765" spans="5:7">
      <c r="E765" s="161"/>
      <c r="F765" s="28"/>
      <c r="G765" s="28"/>
    </row>
    <row r="766" spans="5:7">
      <c r="E766" s="161"/>
      <c r="F766" s="28"/>
      <c r="G766" s="28"/>
    </row>
    <row r="767" spans="5:7">
      <c r="E767" s="161"/>
      <c r="F767" s="28"/>
      <c r="G767" s="28"/>
    </row>
    <row r="768" spans="5:7">
      <c r="E768" s="161"/>
      <c r="F768" s="28"/>
      <c r="G768" s="28"/>
    </row>
    <row r="769" spans="5:7">
      <c r="E769" s="161"/>
      <c r="F769" s="28"/>
      <c r="G769" s="28"/>
    </row>
    <row r="770" spans="5:7">
      <c r="E770" s="161"/>
      <c r="F770" s="28"/>
      <c r="G770" s="28"/>
    </row>
    <row r="771" spans="5:7">
      <c r="E771" s="161"/>
      <c r="F771" s="28"/>
      <c r="G771" s="28"/>
    </row>
    <row r="772" spans="5:7">
      <c r="E772" s="161"/>
      <c r="F772" s="28"/>
      <c r="G772" s="28"/>
    </row>
    <row r="773" spans="5:7">
      <c r="E773" s="161"/>
      <c r="F773" s="28"/>
      <c r="G773" s="28"/>
    </row>
    <row r="774" spans="5:7">
      <c r="E774" s="161"/>
      <c r="F774" s="28"/>
      <c r="G774" s="28"/>
    </row>
    <row r="775" spans="5:7">
      <c r="E775" s="161"/>
      <c r="F775" s="28"/>
      <c r="G775" s="28"/>
    </row>
    <row r="776" spans="5:7">
      <c r="E776" s="161"/>
      <c r="F776" s="28"/>
      <c r="G776" s="28"/>
    </row>
    <row r="777" spans="5:7">
      <c r="E777" s="161"/>
      <c r="F777" s="28"/>
      <c r="G777" s="28"/>
    </row>
    <row r="778" spans="5:7">
      <c r="E778" s="161"/>
      <c r="F778" s="28"/>
      <c r="G778" s="28"/>
    </row>
    <row r="779" spans="5:7">
      <c r="E779" s="161"/>
      <c r="F779" s="28"/>
      <c r="G779" s="28"/>
    </row>
    <row r="780" spans="5:7">
      <c r="E780" s="161"/>
      <c r="F780" s="28"/>
      <c r="G780" s="28"/>
    </row>
    <row r="781" spans="5:7">
      <c r="E781" s="161"/>
      <c r="F781" s="28"/>
      <c r="G781" s="28"/>
    </row>
    <row r="782" spans="5:7">
      <c r="E782" s="161"/>
      <c r="F782" s="28"/>
      <c r="G782" s="28"/>
    </row>
    <row r="783" spans="5:7">
      <c r="E783" s="161"/>
      <c r="F783" s="28"/>
      <c r="G783" s="28"/>
    </row>
    <row r="784" spans="5:7">
      <c r="E784" s="161"/>
      <c r="F784" s="28"/>
      <c r="G784" s="28"/>
    </row>
    <row r="785" spans="5:7">
      <c r="E785" s="161"/>
      <c r="F785" s="28"/>
      <c r="G785" s="28"/>
    </row>
    <row r="786" spans="5:7">
      <c r="E786" s="161"/>
      <c r="F786" s="28"/>
      <c r="G786" s="28"/>
    </row>
    <row r="787" spans="5:7">
      <c r="E787" s="161"/>
      <c r="F787" s="28"/>
      <c r="G787" s="28"/>
    </row>
    <row r="788" spans="5:7">
      <c r="E788" s="161"/>
      <c r="F788" s="28"/>
      <c r="G788" s="28"/>
    </row>
    <row r="789" spans="5:7">
      <c r="E789" s="161"/>
      <c r="F789" s="28"/>
      <c r="G789" s="28"/>
    </row>
    <row r="790" spans="5:7">
      <c r="E790" s="161"/>
      <c r="F790" s="28"/>
      <c r="G790" s="28"/>
    </row>
    <row r="791" spans="5:7">
      <c r="E791" s="161"/>
      <c r="F791" s="28"/>
      <c r="G791" s="28"/>
    </row>
    <row r="792" spans="5:7">
      <c r="E792" s="161"/>
      <c r="F792" s="28"/>
      <c r="G792" s="28"/>
    </row>
    <row r="793" spans="5:7">
      <c r="E793" s="161"/>
      <c r="F793" s="28"/>
      <c r="G793" s="28"/>
    </row>
    <row r="794" spans="5:7">
      <c r="E794" s="161"/>
      <c r="F794" s="28"/>
      <c r="G794" s="28"/>
    </row>
    <row r="795" spans="5:7">
      <c r="E795" s="161"/>
      <c r="F795" s="28"/>
      <c r="G795" s="28"/>
    </row>
    <row r="796" spans="5:7">
      <c r="E796" s="161"/>
      <c r="F796" s="28"/>
      <c r="G796" s="28"/>
    </row>
    <row r="797" spans="5:7">
      <c r="E797" s="161"/>
      <c r="F797" s="28"/>
      <c r="G797" s="28"/>
    </row>
    <row r="798" spans="5:7">
      <c r="E798" s="161"/>
      <c r="F798" s="28"/>
      <c r="G798" s="28"/>
    </row>
    <row r="799" spans="5:7">
      <c r="E799" s="161"/>
      <c r="F799" s="28"/>
      <c r="G799" s="28"/>
    </row>
    <row r="800" spans="5:7">
      <c r="E800" s="161"/>
      <c r="F800" s="28"/>
      <c r="G800" s="28"/>
    </row>
    <row r="801" spans="5:7">
      <c r="E801" s="161"/>
      <c r="F801" s="28"/>
      <c r="G801" s="28"/>
    </row>
    <row r="802" spans="5:7">
      <c r="E802" s="161"/>
      <c r="F802" s="28"/>
      <c r="G802" s="28"/>
    </row>
    <row r="803" spans="5:7">
      <c r="E803" s="161"/>
      <c r="F803" s="28"/>
      <c r="G803" s="28"/>
    </row>
    <row r="804" spans="5:7">
      <c r="E804" s="161"/>
      <c r="F804" s="28"/>
      <c r="G804" s="28"/>
    </row>
    <row r="805" spans="5:7">
      <c r="E805" s="161"/>
      <c r="F805" s="28"/>
      <c r="G805" s="28"/>
    </row>
    <row r="806" spans="5:7">
      <c r="E806" s="161"/>
      <c r="F806" s="28"/>
      <c r="G806" s="28"/>
    </row>
    <row r="807" spans="5:7">
      <c r="E807" s="161"/>
      <c r="F807" s="28"/>
      <c r="G807" s="28"/>
    </row>
    <row r="808" spans="5:7">
      <c r="E808" s="161"/>
      <c r="F808" s="28"/>
      <c r="G808" s="28"/>
    </row>
    <row r="809" spans="5:7">
      <c r="E809" s="161"/>
      <c r="F809" s="28"/>
      <c r="G809" s="28"/>
    </row>
    <row r="810" spans="5:7">
      <c r="E810" s="161"/>
      <c r="F810" s="28"/>
      <c r="G810" s="28"/>
    </row>
    <row r="811" spans="5:7">
      <c r="E811" s="161"/>
      <c r="F811" s="28"/>
      <c r="G811" s="28"/>
    </row>
    <row r="812" spans="5:7">
      <c r="E812" s="161"/>
      <c r="F812" s="28"/>
      <c r="G812" s="28"/>
    </row>
    <row r="813" spans="5:7">
      <c r="E813" s="161"/>
      <c r="F813" s="28"/>
      <c r="G813" s="28"/>
    </row>
    <row r="814" spans="5:7">
      <c r="E814" s="161"/>
      <c r="F814" s="28"/>
      <c r="G814" s="28"/>
    </row>
    <row r="815" spans="5:7">
      <c r="E815" s="161"/>
      <c r="F815" s="28"/>
      <c r="G815" s="28"/>
    </row>
    <row r="816" spans="5:7">
      <c r="E816" s="161"/>
      <c r="F816" s="28"/>
      <c r="G816" s="28"/>
    </row>
    <row r="817" spans="5:7">
      <c r="E817" s="161"/>
      <c r="F817" s="28"/>
      <c r="G817" s="28"/>
    </row>
    <row r="818" spans="5:7">
      <c r="E818" s="161"/>
      <c r="F818" s="28"/>
      <c r="G818" s="28"/>
    </row>
    <row r="819" spans="5:7">
      <c r="E819" s="161"/>
      <c r="F819" s="28"/>
      <c r="G819" s="28"/>
    </row>
    <row r="820" spans="5:7">
      <c r="E820" s="161"/>
      <c r="F820" s="28"/>
      <c r="G820" s="28"/>
    </row>
    <row r="821" spans="5:7">
      <c r="E821" s="161"/>
      <c r="F821" s="28"/>
      <c r="G821" s="28"/>
    </row>
    <row r="822" spans="5:7">
      <c r="E822" s="161"/>
      <c r="F822" s="28"/>
      <c r="G822" s="28"/>
    </row>
    <row r="823" spans="5:7">
      <c r="E823" s="161"/>
      <c r="F823" s="28"/>
      <c r="G823" s="28"/>
    </row>
    <row r="824" spans="5:7">
      <c r="E824" s="161"/>
      <c r="F824" s="28"/>
      <c r="G824" s="28"/>
    </row>
    <row r="825" spans="5:7">
      <c r="E825" s="161"/>
      <c r="F825" s="28"/>
      <c r="G825" s="28"/>
    </row>
    <row r="826" spans="5:7">
      <c r="E826" s="161"/>
      <c r="F826" s="28"/>
      <c r="G826" s="28"/>
    </row>
    <row r="827" spans="5:7">
      <c r="E827" s="161"/>
      <c r="F827" s="28"/>
      <c r="G827" s="28"/>
    </row>
    <row r="828" spans="5:7">
      <c r="E828" s="161"/>
      <c r="F828" s="28"/>
      <c r="G828" s="28"/>
    </row>
    <row r="829" spans="5:7">
      <c r="E829" s="161"/>
      <c r="F829" s="28"/>
      <c r="G829" s="28"/>
    </row>
    <row r="830" spans="5:7">
      <c r="E830" s="161"/>
      <c r="F830" s="28"/>
      <c r="G830" s="28"/>
    </row>
    <row r="831" spans="5:7">
      <c r="E831" s="161"/>
      <c r="F831" s="28"/>
      <c r="G831" s="28"/>
    </row>
    <row r="832" spans="5:7">
      <c r="E832" s="161"/>
      <c r="F832" s="28"/>
      <c r="G832" s="28"/>
    </row>
    <row r="833" spans="5:7">
      <c r="E833" s="161"/>
      <c r="F833" s="28"/>
      <c r="G833" s="28"/>
    </row>
    <row r="834" spans="5:7">
      <c r="E834" s="161"/>
      <c r="F834" s="28"/>
      <c r="G834" s="28"/>
    </row>
    <row r="835" spans="5:7">
      <c r="E835" s="161"/>
      <c r="F835" s="28"/>
      <c r="G835" s="28"/>
    </row>
    <row r="836" spans="5:7">
      <c r="E836" s="161"/>
      <c r="F836" s="28"/>
      <c r="G836" s="28"/>
    </row>
    <row r="837" spans="5:7">
      <c r="E837" s="161"/>
      <c r="F837" s="28"/>
      <c r="G837" s="28"/>
    </row>
    <row r="838" spans="5:7">
      <c r="E838" s="161"/>
      <c r="F838" s="28"/>
      <c r="G838" s="28"/>
    </row>
    <row r="839" spans="5:7">
      <c r="E839" s="161"/>
      <c r="F839" s="28"/>
      <c r="G839" s="28"/>
    </row>
    <row r="840" spans="5:7">
      <c r="E840" s="161"/>
      <c r="F840" s="28"/>
      <c r="G840" s="28"/>
    </row>
    <row r="841" spans="5:7">
      <c r="E841" s="161"/>
      <c r="F841" s="28"/>
      <c r="G841" s="28"/>
    </row>
    <row r="842" spans="5:7">
      <c r="E842" s="161"/>
      <c r="F842" s="28"/>
      <c r="G842" s="28"/>
    </row>
    <row r="843" spans="5:7">
      <c r="E843" s="161"/>
      <c r="F843" s="28"/>
      <c r="G843" s="28"/>
    </row>
    <row r="844" spans="5:7">
      <c r="E844" s="161"/>
      <c r="F844" s="28"/>
      <c r="G844" s="28"/>
    </row>
    <row r="845" spans="5:7">
      <c r="E845" s="161"/>
      <c r="F845" s="28"/>
      <c r="G845" s="28"/>
    </row>
    <row r="846" spans="5:7">
      <c r="E846" s="161"/>
      <c r="F846" s="28"/>
      <c r="G846" s="28"/>
    </row>
    <row r="847" spans="5:7">
      <c r="E847" s="161"/>
      <c r="F847" s="28"/>
      <c r="G847" s="28"/>
    </row>
    <row r="848" spans="5:7">
      <c r="E848" s="161"/>
      <c r="F848" s="28"/>
      <c r="G848" s="28"/>
    </row>
    <row r="849" spans="5:7">
      <c r="E849" s="161"/>
      <c r="F849" s="28"/>
      <c r="G849" s="28"/>
    </row>
    <row r="850" spans="5:7">
      <c r="E850" s="161"/>
      <c r="F850" s="28"/>
      <c r="G850" s="28"/>
    </row>
    <row r="851" spans="5:7">
      <c r="E851" s="161"/>
      <c r="F851" s="28"/>
      <c r="G851" s="28"/>
    </row>
    <row r="852" spans="5:7">
      <c r="E852" s="161"/>
      <c r="F852" s="28"/>
      <c r="G852" s="28"/>
    </row>
    <row r="853" spans="5:7">
      <c r="E853" s="161"/>
      <c r="F853" s="28"/>
      <c r="G853" s="28"/>
    </row>
    <row r="854" spans="5:7">
      <c r="E854" s="161"/>
      <c r="F854" s="28"/>
      <c r="G854" s="28"/>
    </row>
    <row r="855" spans="5:7">
      <c r="E855" s="161"/>
      <c r="F855" s="28"/>
      <c r="G855" s="28"/>
    </row>
    <row r="856" spans="5:7">
      <c r="E856" s="161"/>
      <c r="F856" s="28"/>
      <c r="G856" s="28"/>
    </row>
    <row r="857" spans="5:7">
      <c r="E857" s="161"/>
      <c r="F857" s="28"/>
      <c r="G857" s="28"/>
    </row>
    <row r="858" spans="5:7">
      <c r="E858" s="161"/>
      <c r="F858" s="28"/>
      <c r="G858" s="28"/>
    </row>
    <row r="859" spans="5:7">
      <c r="E859" s="161"/>
      <c r="F859" s="28"/>
      <c r="G859" s="28"/>
    </row>
    <row r="860" spans="5:7">
      <c r="E860" s="161"/>
      <c r="F860" s="28"/>
      <c r="G860" s="28"/>
    </row>
    <row r="861" spans="5:7">
      <c r="E861" s="161"/>
      <c r="F861" s="28"/>
      <c r="G861" s="28"/>
    </row>
    <row r="862" spans="5:7">
      <c r="E862" s="161"/>
      <c r="F862" s="28"/>
      <c r="G862" s="28"/>
    </row>
    <row r="863" spans="5:7">
      <c r="E863" s="161"/>
      <c r="F863" s="28"/>
      <c r="G863" s="28"/>
    </row>
    <row r="864" spans="5:7">
      <c r="E864" s="161"/>
      <c r="F864" s="28"/>
      <c r="G864" s="28"/>
    </row>
    <row r="865" spans="5:7">
      <c r="E865" s="161"/>
      <c r="F865" s="28"/>
      <c r="G865" s="28"/>
    </row>
    <row r="866" spans="5:7">
      <c r="E866" s="161"/>
      <c r="F866" s="28"/>
      <c r="G866" s="28"/>
    </row>
    <row r="867" spans="5:7">
      <c r="E867" s="161"/>
      <c r="F867" s="28"/>
      <c r="G867" s="28"/>
    </row>
    <row r="868" spans="5:7">
      <c r="E868" s="161"/>
      <c r="F868" s="28"/>
      <c r="G868" s="28"/>
    </row>
    <row r="869" spans="5:7">
      <c r="E869" s="161"/>
      <c r="F869" s="28"/>
      <c r="G869" s="28"/>
    </row>
    <row r="870" spans="5:7">
      <c r="E870" s="161"/>
      <c r="F870" s="28"/>
      <c r="G870" s="28"/>
    </row>
    <row r="871" spans="5:7">
      <c r="E871" s="161"/>
      <c r="F871" s="28"/>
      <c r="G871" s="28"/>
    </row>
    <row r="872" spans="5:7">
      <c r="E872" s="161"/>
      <c r="F872" s="28"/>
      <c r="G872" s="28"/>
    </row>
    <row r="873" spans="5:7">
      <c r="E873" s="161"/>
      <c r="F873" s="28"/>
      <c r="G873" s="28"/>
    </row>
    <row r="874" spans="5:7">
      <c r="E874" s="161"/>
      <c r="F874" s="28"/>
      <c r="G874" s="28"/>
    </row>
    <row r="875" spans="5:7">
      <c r="E875" s="161"/>
      <c r="F875" s="28"/>
      <c r="G875" s="28"/>
    </row>
    <row r="876" spans="5:7">
      <c r="E876" s="161"/>
      <c r="F876" s="28"/>
      <c r="G876" s="28"/>
    </row>
    <row r="877" spans="5:7">
      <c r="E877" s="161"/>
      <c r="F877" s="28"/>
      <c r="G877" s="28"/>
    </row>
    <row r="878" spans="5:7">
      <c r="E878" s="161"/>
      <c r="F878" s="28"/>
      <c r="G878" s="28"/>
    </row>
    <row r="879" spans="5:7">
      <c r="E879" s="161"/>
      <c r="F879" s="28"/>
      <c r="G879" s="28"/>
    </row>
    <row r="880" spans="5:7">
      <c r="E880" s="161"/>
      <c r="F880" s="28"/>
      <c r="G880" s="28"/>
    </row>
    <row r="881" spans="5:7">
      <c r="E881" s="161"/>
      <c r="F881" s="28"/>
      <c r="G881" s="28"/>
    </row>
    <row r="882" spans="5:7">
      <c r="E882" s="161"/>
      <c r="F882" s="28"/>
      <c r="G882" s="28"/>
    </row>
    <row r="883" spans="5:7">
      <c r="E883" s="161"/>
      <c r="F883" s="28"/>
      <c r="G883" s="28"/>
    </row>
    <row r="884" spans="5:7">
      <c r="E884" s="161"/>
      <c r="F884" s="28"/>
      <c r="G884" s="28"/>
    </row>
    <row r="885" spans="5:7">
      <c r="E885" s="161"/>
      <c r="F885" s="28"/>
      <c r="G885" s="28"/>
    </row>
    <row r="886" spans="5:7">
      <c r="E886" s="161"/>
      <c r="F886" s="28"/>
      <c r="G886" s="28"/>
    </row>
    <row r="887" spans="5:7">
      <c r="E887" s="161"/>
      <c r="F887" s="28"/>
      <c r="G887" s="28"/>
    </row>
    <row r="888" spans="5:7">
      <c r="E888" s="161"/>
      <c r="F888" s="28"/>
      <c r="G888" s="28"/>
    </row>
    <row r="889" spans="5:7">
      <c r="E889" s="161"/>
      <c r="F889" s="28"/>
      <c r="G889" s="28"/>
    </row>
    <row r="890" spans="5:7">
      <c r="E890" s="161"/>
      <c r="F890" s="28"/>
      <c r="G890" s="28"/>
    </row>
    <row r="891" spans="5:7">
      <c r="E891" s="161"/>
      <c r="F891" s="28"/>
      <c r="G891" s="28"/>
    </row>
    <row r="892" spans="5:7">
      <c r="E892" s="161"/>
      <c r="F892" s="28"/>
      <c r="G892" s="28"/>
    </row>
    <row r="893" spans="5:7">
      <c r="E893" s="161"/>
      <c r="F893" s="28"/>
      <c r="G893" s="28"/>
    </row>
    <row r="894" spans="5:7">
      <c r="E894" s="161"/>
      <c r="F894" s="28"/>
      <c r="G894" s="28"/>
    </row>
    <row r="895" spans="5:7">
      <c r="E895" s="161"/>
      <c r="F895" s="28"/>
      <c r="G895" s="28"/>
    </row>
    <row r="896" spans="5:7">
      <c r="E896" s="161"/>
      <c r="F896" s="28"/>
      <c r="G896" s="28"/>
    </row>
    <row r="897" spans="5:7">
      <c r="E897" s="161"/>
      <c r="F897" s="28"/>
      <c r="G897" s="28"/>
    </row>
    <row r="898" spans="5:7">
      <c r="E898" s="161"/>
      <c r="F898" s="28"/>
      <c r="G898" s="28"/>
    </row>
    <row r="899" spans="5:7">
      <c r="E899" s="161"/>
      <c r="F899" s="28"/>
      <c r="G899" s="28"/>
    </row>
    <row r="900" spans="5:7">
      <c r="E900" s="161"/>
      <c r="F900" s="28"/>
      <c r="G900" s="28"/>
    </row>
    <row r="901" spans="5:7">
      <c r="E901" s="161"/>
      <c r="F901" s="28"/>
      <c r="G901" s="28"/>
    </row>
    <row r="902" spans="5:7">
      <c r="E902" s="161"/>
      <c r="F902" s="28"/>
      <c r="G902" s="28"/>
    </row>
    <row r="903" spans="5:7">
      <c r="E903" s="161"/>
      <c r="F903" s="28"/>
      <c r="G903" s="28"/>
    </row>
  </sheetData>
  <sheetProtection selectLockedCells="1"/>
  <autoFilter ref="B20:N272">
    <filterColumn colId="11">
      <filters blank="1">
        <filter val="10,038"/>
        <filter val="10,520"/>
        <filter val="10,786"/>
        <filter val="10,920"/>
        <filter val="11,143"/>
        <filter val="11,630"/>
        <filter val="11,668"/>
        <filter val="11,988"/>
        <filter val="12,431"/>
        <filter val="12,855"/>
        <filter val="13,518"/>
        <filter val="13,548"/>
        <filter val="13,722"/>
        <filter val="13,743"/>
        <filter val="13,838"/>
        <filter val="13,873"/>
        <filter val="14,611"/>
        <filter val="14,670"/>
        <filter val="14,688"/>
        <filter val="14,708"/>
        <filter val="14,776"/>
        <filter val="14,890"/>
        <filter val="14,982"/>
        <filter val="16,062"/>
        <filter val="16,289"/>
        <filter val="16,376"/>
        <filter val="16,475"/>
        <filter val="16,880"/>
        <filter val="17,045"/>
        <filter val="17,254"/>
        <filter val="17,568"/>
        <filter val="18,258"/>
        <filter val="18,498"/>
        <filter val="19,024"/>
        <filter val="19,326"/>
        <filter val="19,330"/>
        <filter val="19,621"/>
        <filter val="19,837"/>
        <filter val="20,133"/>
        <filter val="20,345"/>
        <filter val="21,438"/>
        <filter val="21,694"/>
        <filter val="22,183"/>
        <filter val="22,378"/>
        <filter val="22,627"/>
        <filter val="23,106"/>
        <filter val="23,769"/>
        <filter val="24,000"/>
        <filter val="24,222"/>
        <filter val="24,702"/>
        <filter val="25,928"/>
        <filter val="26,832"/>
        <filter val="26,902"/>
        <filter val="27,392"/>
        <filter val="28,046"/>
        <filter val="29,931"/>
        <filter val="3,388"/>
        <filter val="3,822"/>
        <filter val="31,916"/>
        <filter val="32,000"/>
        <filter val="40,000"/>
        <filter val="5,223"/>
        <filter val="5,276"/>
        <filter val="5,820"/>
        <filter val="6,356"/>
        <filter val="6,643"/>
        <filter val="6,917"/>
        <filter val="7,207"/>
        <filter val="7,754"/>
        <filter val="8,414"/>
        <filter val="8,418"/>
        <filter val="8,479"/>
        <filter val="9,114"/>
        <filter val="9,164"/>
      </filters>
    </filterColumn>
    <sortState ref="B154:N272">
      <sortCondition ref="M20:M272"/>
    </sortState>
  </autoFilter>
  <sortState ref="B22:D137">
    <sortCondition ref="B21:B137"/>
  </sortState>
  <mergeCells count="10">
    <mergeCell ref="E19:F19"/>
    <mergeCell ref="C13:N13"/>
    <mergeCell ref="B15:E15"/>
    <mergeCell ref="M18:M19"/>
    <mergeCell ref="N18:N19"/>
    <mergeCell ref="G19:H19"/>
    <mergeCell ref="I19:J19"/>
    <mergeCell ref="K19:L19"/>
    <mergeCell ref="E18:H18"/>
    <mergeCell ref="I18:L18"/>
  </mergeCells>
  <pageMargins left="0.70833333333333337" right="0.70833333333333337" top="0.78749999999999998" bottom="0.78749999999999998" header="0.51180555555555551" footer="0.51180555555555551"/>
  <pageSetup paperSize="9" firstPageNumber="0" fitToHeight="8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4:AL80"/>
  <sheetViews>
    <sheetView topLeftCell="A14" zoomScale="75" zoomScaleNormal="75" zoomScalePageLayoutView="75" workbookViewId="0">
      <selection activeCell="P83" sqref="P83"/>
    </sheetView>
  </sheetViews>
  <sheetFormatPr baseColWidth="10" defaultColWidth="13.1640625" defaultRowHeight="14" x14ac:dyDescent="0"/>
  <cols>
    <col min="1" max="1" width="7" style="1" customWidth="1"/>
    <col min="2" max="2" width="5.6640625" style="1" customWidth="1"/>
    <col min="3" max="3" width="19.33203125" style="1" customWidth="1"/>
    <col min="4" max="5" width="18.5" style="1" customWidth="1"/>
    <col min="6" max="6" width="23" style="1" customWidth="1"/>
    <col min="7" max="10" width="13.1640625" style="2" customWidth="1"/>
    <col min="11" max="11" width="11.5" style="2" customWidth="1"/>
    <col min="12" max="13" width="11.5" style="10" customWidth="1"/>
    <col min="14" max="14" width="11.5" style="2" customWidth="1"/>
    <col min="15" max="15" width="14.83203125" style="5" customWidth="1"/>
    <col min="16" max="16" width="13.1640625" style="2"/>
    <col min="17" max="16384" width="13.1640625" style="1"/>
  </cols>
  <sheetData>
    <row r="4" spans="2:18">
      <c r="D4" s="22"/>
      <c r="E4" s="22"/>
      <c r="F4" s="22"/>
      <c r="G4" s="23"/>
      <c r="H4" s="23"/>
      <c r="I4" s="23"/>
      <c r="J4" s="24"/>
      <c r="K4" s="23"/>
      <c r="L4" s="23"/>
      <c r="M4" s="23"/>
      <c r="N4" s="23"/>
      <c r="O4" s="22"/>
      <c r="P4" s="22"/>
      <c r="Q4" s="22"/>
      <c r="R4" s="22"/>
    </row>
    <row r="5" spans="2:18">
      <c r="D5" s="22"/>
      <c r="E5" s="22"/>
      <c r="F5" s="22"/>
      <c r="G5" s="23"/>
      <c r="H5" s="23"/>
      <c r="I5" s="23"/>
      <c r="J5" s="24"/>
      <c r="K5" s="23"/>
      <c r="L5" s="23"/>
      <c r="M5" s="23"/>
      <c r="N5" s="23"/>
      <c r="O5" s="22"/>
      <c r="P5" s="22"/>
      <c r="Q5" s="22"/>
      <c r="R5" s="22"/>
    </row>
    <row r="6" spans="2:18">
      <c r="D6" s="22"/>
      <c r="E6" s="22"/>
      <c r="F6" s="22"/>
      <c r="G6" s="23"/>
      <c r="H6" s="23"/>
      <c r="I6" s="23"/>
      <c r="J6" s="24"/>
      <c r="K6"/>
      <c r="L6" s="23"/>
      <c r="M6" s="23"/>
      <c r="N6" s="23"/>
      <c r="O6" s="22"/>
      <c r="P6" s="22"/>
      <c r="Q6" s="22"/>
      <c r="R6" s="22"/>
    </row>
    <row r="7" spans="2:18">
      <c r="D7" s="22"/>
      <c r="E7" s="22"/>
      <c r="F7" s="22"/>
      <c r="G7" s="23"/>
      <c r="H7" s="23"/>
      <c r="I7" s="23"/>
      <c r="J7" s="24"/>
      <c r="K7" s="23"/>
      <c r="L7" s="23"/>
      <c r="M7" s="23"/>
      <c r="N7" s="29"/>
      <c r="O7" s="22"/>
      <c r="P7" s="22"/>
      <c r="Q7" s="22"/>
      <c r="R7" s="22"/>
    </row>
    <row r="8" spans="2:18">
      <c r="D8" s="22"/>
      <c r="E8" s="22"/>
      <c r="F8" s="22"/>
      <c r="G8" s="23"/>
      <c r="H8" s="23"/>
      <c r="I8" s="23"/>
      <c r="J8" s="24"/>
      <c r="K8" s="23"/>
      <c r="L8" s="23"/>
      <c r="M8" s="23"/>
      <c r="N8" s="23"/>
      <c r="O8" s="22"/>
      <c r="P8" s="22"/>
      <c r="Q8" s="22"/>
      <c r="R8" s="22"/>
    </row>
    <row r="9" spans="2:18">
      <c r="D9" s="22"/>
      <c r="E9" s="22"/>
      <c r="F9" s="22"/>
      <c r="G9" s="23"/>
      <c r="H9" s="23"/>
      <c r="I9" s="23"/>
      <c r="J9" s="24"/>
      <c r="K9" s="23"/>
      <c r="L9" s="23"/>
      <c r="M9" s="23"/>
      <c r="N9" s="23"/>
      <c r="O9" s="22"/>
      <c r="P9" s="22"/>
      <c r="Q9" s="22"/>
      <c r="R9" s="22"/>
    </row>
    <row r="10" spans="2:18">
      <c r="D10" s="22"/>
      <c r="E10" s="22"/>
      <c r="F10" s="22"/>
      <c r="G10" s="23"/>
      <c r="H10" s="23"/>
      <c r="I10" s="23"/>
      <c r="J10" s="24"/>
      <c r="K10" s="23"/>
      <c r="L10" s="23"/>
      <c r="M10" s="23"/>
      <c r="N10" s="23"/>
      <c r="O10" s="22"/>
      <c r="P10" s="22"/>
      <c r="Q10" s="22"/>
      <c r="R10" s="22"/>
    </row>
    <row r="11" spans="2:18">
      <c r="D11" s="22"/>
      <c r="E11" s="22"/>
      <c r="F11" s="22"/>
      <c r="G11" s="23"/>
      <c r="H11" s="23"/>
      <c r="I11" s="23"/>
      <c r="J11" s="24"/>
      <c r="K11" s="23"/>
      <c r="L11" s="23"/>
      <c r="M11" s="23"/>
      <c r="N11" s="23"/>
      <c r="O11" s="22"/>
      <c r="P11" s="22"/>
      <c r="Q11" s="22"/>
      <c r="R11" s="22"/>
    </row>
    <row r="12" spans="2:18" ht="18">
      <c r="D12" s="25"/>
      <c r="E12" s="25"/>
      <c r="F12" s="25"/>
      <c r="G12" s="26"/>
      <c r="H12" s="26"/>
      <c r="I12" s="26"/>
      <c r="J12" s="27"/>
      <c r="K12" s="26"/>
      <c r="L12" s="26"/>
      <c r="M12" s="26"/>
      <c r="N12" s="26"/>
      <c r="O12" s="25"/>
      <c r="P12" s="25"/>
      <c r="Q12" s="25"/>
      <c r="R12" s="25"/>
    </row>
    <row r="13" spans="2:18" ht="18">
      <c r="G13" s="1"/>
      <c r="H13" s="1"/>
      <c r="I13" s="1"/>
      <c r="J13" s="1"/>
      <c r="K13" s="27"/>
      <c r="L13" s="27"/>
      <c r="M13" s="27"/>
      <c r="N13" s="27"/>
      <c r="O13" s="25"/>
      <c r="P13" s="25"/>
      <c r="Q13" s="25"/>
      <c r="R13" s="25"/>
    </row>
    <row r="14" spans="2:18" ht="25">
      <c r="D14" s="214" t="s">
        <v>213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5"/>
      <c r="Q14" s="25"/>
      <c r="R14" s="25"/>
    </row>
    <row r="15" spans="2:18" ht="19" thickBot="1">
      <c r="D15" s="25"/>
      <c r="E15" s="25"/>
      <c r="F15" s="25"/>
      <c r="G15" s="26"/>
      <c r="H15" s="26"/>
      <c r="I15" s="26"/>
      <c r="J15" s="27"/>
      <c r="K15" s="26"/>
      <c r="L15" s="26"/>
      <c r="M15" s="26"/>
      <c r="N15" s="26"/>
      <c r="O15" s="25"/>
      <c r="P15" s="25"/>
      <c r="Q15" s="25"/>
      <c r="R15" s="25"/>
    </row>
    <row r="16" spans="2:18" ht="29" thickBot="1">
      <c r="B16" s="215" t="s">
        <v>21</v>
      </c>
      <c r="C16" s="216"/>
      <c r="D16" s="216"/>
      <c r="E16" s="216"/>
      <c r="F16" s="216"/>
      <c r="G16" s="26"/>
      <c r="H16" s="26"/>
      <c r="I16" s="26"/>
      <c r="J16" s="27"/>
      <c r="K16" s="26"/>
      <c r="L16" s="26"/>
      <c r="M16" s="26"/>
      <c r="N16" s="26"/>
      <c r="O16" s="25"/>
      <c r="P16" s="25"/>
      <c r="Q16" s="25"/>
      <c r="R16" s="25"/>
    </row>
    <row r="17" spans="1:31" ht="24.75" customHeight="1"/>
    <row r="18" spans="1:31" ht="24.75" customHeight="1" thickBot="1"/>
    <row r="19" spans="1:31" ht="36.75" customHeight="1" thickBot="1">
      <c r="C19" s="16"/>
      <c r="G19" s="208" t="s">
        <v>212</v>
      </c>
      <c r="H19" s="209"/>
      <c r="I19" s="209"/>
      <c r="J19" s="210"/>
      <c r="K19" s="211" t="s">
        <v>209</v>
      </c>
      <c r="L19" s="212"/>
      <c r="M19" s="212"/>
      <c r="N19" s="213"/>
      <c r="O19" s="200" t="s">
        <v>210</v>
      </c>
      <c r="P19" s="218" t="s">
        <v>211</v>
      </c>
    </row>
    <row r="20" spans="1:31" ht="19" thickBot="1">
      <c r="B20" s="134" t="s">
        <v>0</v>
      </c>
      <c r="C20" s="135" t="s">
        <v>1</v>
      </c>
      <c r="D20" s="133" t="s">
        <v>2</v>
      </c>
      <c r="E20" s="152" t="s">
        <v>254</v>
      </c>
      <c r="F20" s="152" t="s">
        <v>255</v>
      </c>
      <c r="G20" s="220" t="s">
        <v>3</v>
      </c>
      <c r="H20" s="221"/>
      <c r="I20" s="222" t="s">
        <v>4</v>
      </c>
      <c r="J20" s="223"/>
      <c r="K20" s="224" t="s">
        <v>3</v>
      </c>
      <c r="L20" s="221"/>
      <c r="M20" s="225" t="s">
        <v>4</v>
      </c>
      <c r="N20" s="223"/>
      <c r="O20" s="217"/>
      <c r="P20" s="219"/>
    </row>
    <row r="21" spans="1:31" s="4" customFormat="1" ht="27.75" customHeight="1" thickBot="1">
      <c r="B21" s="157"/>
      <c r="C21" s="158"/>
      <c r="D21" s="159"/>
      <c r="E21" s="159"/>
      <c r="F21" s="159"/>
      <c r="G21" s="143"/>
      <c r="H21" s="142"/>
      <c r="I21" s="142"/>
      <c r="J21" s="145"/>
      <c r="K21" s="143"/>
      <c r="L21" s="146"/>
      <c r="M21" s="146"/>
      <c r="N21" s="144"/>
      <c r="O21" s="147"/>
      <c r="P21" s="148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21" customFormat="1" ht="18" hidden="1">
      <c r="B22" s="164"/>
      <c r="C22" s="165"/>
      <c r="D22" s="166"/>
      <c r="E22" s="155"/>
      <c r="F22" s="167"/>
      <c r="G22" s="131"/>
      <c r="H22" s="132" t="str">
        <f t="shared" ref="H22:H53" si="0">IF(G22=0,"0",IF(G22=20,"20,000",IF((G22/1000)&gt;12,"12,000",(G22/1000))))</f>
        <v>0</v>
      </c>
      <c r="I22" s="140"/>
      <c r="J22" s="141" t="str">
        <f t="shared" ref="J22:J53" si="1">IF(I22=0,"0",IF(I22=20,"20,000",IF((I22/1000)&gt;12,"12,000",(I22/1000))))</f>
        <v>0</v>
      </c>
      <c r="K22" s="136"/>
      <c r="L22" s="137" t="str">
        <f t="shared" ref="L22:L53" si="2">IF(K22=0,"0",IF(K22=20,"20,000",IF((K22/1000)&gt;12,"12,000",(K22/1000))))</f>
        <v>0</v>
      </c>
      <c r="M22" s="138"/>
      <c r="N22" s="139" t="str">
        <f t="shared" ref="N22:N53" si="3">IF(M22=0,"0",IF(M22=20,"20,000",IF((M22/1000)&gt;12,"12,000",(M22/1000))))</f>
        <v>0</v>
      </c>
      <c r="O22" s="13">
        <f t="shared" ref="O22:O53" si="4">N22+L22+J22+H22</f>
        <v>0</v>
      </c>
      <c r="P22" s="14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1" customFormat="1" ht="18" hidden="1">
      <c r="B23" s="118"/>
      <c r="C23" s="18"/>
      <c r="D23" s="154"/>
      <c r="E23" s="155"/>
      <c r="F23" s="167"/>
      <c r="G23" s="30"/>
      <c r="H23" s="31" t="str">
        <f t="shared" si="0"/>
        <v>0</v>
      </c>
      <c r="I23" s="32"/>
      <c r="J23" s="33" t="str">
        <f t="shared" si="1"/>
        <v>0</v>
      </c>
      <c r="K23" s="34"/>
      <c r="L23" s="35" t="str">
        <f t="shared" si="2"/>
        <v>0</v>
      </c>
      <c r="M23" s="36"/>
      <c r="N23" s="37" t="str">
        <f t="shared" si="3"/>
        <v>0</v>
      </c>
      <c r="O23" s="13">
        <f t="shared" si="4"/>
        <v>0</v>
      </c>
      <c r="P23" s="14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1" customFormat="1" ht="18" hidden="1">
      <c r="B24" s="118"/>
      <c r="C24" s="18"/>
      <c r="D24" s="154"/>
      <c r="E24" s="155"/>
      <c r="F24" s="167"/>
      <c r="G24" s="30"/>
      <c r="H24" s="31" t="str">
        <f t="shared" si="0"/>
        <v>0</v>
      </c>
      <c r="I24" s="32"/>
      <c r="J24" s="33" t="str">
        <f t="shared" si="1"/>
        <v>0</v>
      </c>
      <c r="K24" s="34"/>
      <c r="L24" s="35" t="str">
        <f t="shared" si="2"/>
        <v>0</v>
      </c>
      <c r="M24" s="36"/>
      <c r="N24" s="37" t="str">
        <f t="shared" si="3"/>
        <v>0</v>
      </c>
      <c r="O24" s="13">
        <f t="shared" si="4"/>
        <v>0</v>
      </c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8" hidden="1">
      <c r="B25" s="118"/>
      <c r="C25" s="18"/>
      <c r="D25" s="154"/>
      <c r="E25" s="155"/>
      <c r="F25" s="167"/>
      <c r="G25" s="30"/>
      <c r="H25" s="31" t="str">
        <f t="shared" si="0"/>
        <v>0</v>
      </c>
      <c r="I25" s="32"/>
      <c r="J25" s="33" t="str">
        <f t="shared" si="1"/>
        <v>0</v>
      </c>
      <c r="K25" s="34"/>
      <c r="L25" s="35" t="str">
        <f t="shared" si="2"/>
        <v>0</v>
      </c>
      <c r="M25" s="36"/>
      <c r="N25" s="37" t="str">
        <f t="shared" si="3"/>
        <v>0</v>
      </c>
      <c r="O25" s="13">
        <f t="shared" si="4"/>
        <v>0</v>
      </c>
      <c r="P25" s="1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8" hidden="1">
      <c r="B26" s="118"/>
      <c r="C26" s="18"/>
      <c r="D26" s="154"/>
      <c r="E26" s="155"/>
      <c r="F26" s="167"/>
      <c r="G26" s="30"/>
      <c r="H26" s="31" t="str">
        <f t="shared" si="0"/>
        <v>0</v>
      </c>
      <c r="I26" s="32"/>
      <c r="J26" s="33" t="str">
        <f t="shared" si="1"/>
        <v>0</v>
      </c>
      <c r="K26" s="34"/>
      <c r="L26" s="35" t="str">
        <f t="shared" si="2"/>
        <v>0</v>
      </c>
      <c r="M26" s="36"/>
      <c r="N26" s="37" t="str">
        <f t="shared" si="3"/>
        <v>0</v>
      </c>
      <c r="O26" s="13">
        <f t="shared" si="4"/>
        <v>0</v>
      </c>
      <c r="P26" s="1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8" hidden="1">
      <c r="B27" s="118"/>
      <c r="C27" s="18"/>
      <c r="D27" s="154"/>
      <c r="E27" s="155"/>
      <c r="F27" s="167"/>
      <c r="G27" s="30"/>
      <c r="H27" s="31" t="str">
        <f t="shared" si="0"/>
        <v>0</v>
      </c>
      <c r="I27" s="32"/>
      <c r="J27" s="33" t="str">
        <f t="shared" si="1"/>
        <v>0</v>
      </c>
      <c r="K27" s="34"/>
      <c r="L27" s="35" t="str">
        <f t="shared" si="2"/>
        <v>0</v>
      </c>
      <c r="M27" s="36"/>
      <c r="N27" s="37" t="str">
        <f t="shared" si="3"/>
        <v>0</v>
      </c>
      <c r="O27" s="13">
        <f t="shared" si="4"/>
        <v>0</v>
      </c>
      <c r="P27" s="15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8" hidden="1">
      <c r="B28" s="118"/>
      <c r="C28" s="18"/>
      <c r="D28" s="154"/>
      <c r="E28" s="155"/>
      <c r="F28" s="167"/>
      <c r="G28" s="30"/>
      <c r="H28" s="31" t="str">
        <f t="shared" si="0"/>
        <v>0</v>
      </c>
      <c r="I28" s="32"/>
      <c r="J28" s="33" t="str">
        <f t="shared" si="1"/>
        <v>0</v>
      </c>
      <c r="K28" s="34"/>
      <c r="L28" s="35" t="str">
        <f t="shared" si="2"/>
        <v>0</v>
      </c>
      <c r="M28" s="36"/>
      <c r="N28" s="37" t="str">
        <f t="shared" si="3"/>
        <v>0</v>
      </c>
      <c r="O28" s="13">
        <f t="shared" si="4"/>
        <v>0</v>
      </c>
      <c r="P28" s="1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8" hidden="1">
      <c r="B29" s="118"/>
      <c r="C29" s="18"/>
      <c r="D29" s="154"/>
      <c r="E29" s="155"/>
      <c r="F29" s="167"/>
      <c r="G29" s="30"/>
      <c r="H29" s="31" t="str">
        <f t="shared" si="0"/>
        <v>0</v>
      </c>
      <c r="I29" s="32"/>
      <c r="J29" s="33" t="str">
        <f t="shared" si="1"/>
        <v>0</v>
      </c>
      <c r="K29" s="34"/>
      <c r="L29" s="35" t="str">
        <f t="shared" si="2"/>
        <v>0</v>
      </c>
      <c r="M29" s="36"/>
      <c r="N29" s="37" t="str">
        <f t="shared" si="3"/>
        <v>0</v>
      </c>
      <c r="O29" s="13">
        <f t="shared" si="4"/>
        <v>0</v>
      </c>
      <c r="P29" s="1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8" hidden="1">
      <c r="B30" s="118"/>
      <c r="C30" s="18"/>
      <c r="D30" s="154"/>
      <c r="E30" s="155"/>
      <c r="F30" s="167"/>
      <c r="G30" s="30"/>
      <c r="H30" s="31" t="str">
        <f t="shared" si="0"/>
        <v>0</v>
      </c>
      <c r="I30" s="32"/>
      <c r="J30" s="33" t="str">
        <f t="shared" si="1"/>
        <v>0</v>
      </c>
      <c r="K30" s="34"/>
      <c r="L30" s="35" t="str">
        <f t="shared" si="2"/>
        <v>0</v>
      </c>
      <c r="M30" s="36"/>
      <c r="N30" s="37" t="str">
        <f t="shared" si="3"/>
        <v>0</v>
      </c>
      <c r="O30" s="13">
        <f t="shared" si="4"/>
        <v>0</v>
      </c>
      <c r="P30" s="15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8" hidden="1">
      <c r="B31" s="118"/>
      <c r="C31" s="18"/>
      <c r="D31" s="154"/>
      <c r="E31" s="155"/>
      <c r="F31" s="167"/>
      <c r="G31" s="30"/>
      <c r="H31" s="31" t="str">
        <f t="shared" si="0"/>
        <v>0</v>
      </c>
      <c r="I31" s="32"/>
      <c r="J31" s="33" t="str">
        <f t="shared" si="1"/>
        <v>0</v>
      </c>
      <c r="K31" s="34"/>
      <c r="L31" s="35" t="str">
        <f t="shared" si="2"/>
        <v>0</v>
      </c>
      <c r="M31" s="36"/>
      <c r="N31" s="37" t="str">
        <f t="shared" si="3"/>
        <v>0</v>
      </c>
      <c r="O31" s="13">
        <f t="shared" si="4"/>
        <v>0</v>
      </c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8" hidden="1">
      <c r="A32" s="156"/>
      <c r="B32" s="118"/>
      <c r="C32" s="18"/>
      <c r="D32" s="154"/>
      <c r="E32" s="155"/>
      <c r="F32" s="167"/>
      <c r="G32" s="30"/>
      <c r="H32" s="31" t="str">
        <f t="shared" si="0"/>
        <v>0</v>
      </c>
      <c r="I32" s="32"/>
      <c r="J32" s="33" t="str">
        <f t="shared" si="1"/>
        <v>0</v>
      </c>
      <c r="K32" s="34"/>
      <c r="L32" s="35" t="str">
        <f t="shared" si="2"/>
        <v>0</v>
      </c>
      <c r="M32" s="36"/>
      <c r="N32" s="37" t="str">
        <f t="shared" si="3"/>
        <v>0</v>
      </c>
      <c r="O32" s="13">
        <f t="shared" si="4"/>
        <v>0</v>
      </c>
      <c r="P32" s="1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ht="18" hidden="1">
      <c r="B33" s="118"/>
      <c r="C33" s="18"/>
      <c r="D33" s="154"/>
      <c r="E33" s="155"/>
      <c r="F33" s="167"/>
      <c r="G33" s="30"/>
      <c r="H33" s="31" t="str">
        <f t="shared" si="0"/>
        <v>0</v>
      </c>
      <c r="I33" s="32"/>
      <c r="J33" s="33" t="str">
        <f t="shared" si="1"/>
        <v>0</v>
      </c>
      <c r="K33" s="34"/>
      <c r="L33" s="35" t="str">
        <f t="shared" si="2"/>
        <v>0</v>
      </c>
      <c r="M33" s="36"/>
      <c r="N33" s="37" t="str">
        <f t="shared" si="3"/>
        <v>0</v>
      </c>
      <c r="O33" s="13">
        <f t="shared" si="4"/>
        <v>0</v>
      </c>
      <c r="P33" s="15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ht="18" hidden="1">
      <c r="B34" s="118"/>
      <c r="C34" s="18"/>
      <c r="D34" s="154"/>
      <c r="E34" s="155"/>
      <c r="F34" s="167"/>
      <c r="G34" s="30"/>
      <c r="H34" s="31" t="str">
        <f t="shared" si="0"/>
        <v>0</v>
      </c>
      <c r="I34" s="32"/>
      <c r="J34" s="33" t="str">
        <f t="shared" si="1"/>
        <v>0</v>
      </c>
      <c r="K34" s="34"/>
      <c r="L34" s="35" t="str">
        <f t="shared" si="2"/>
        <v>0</v>
      </c>
      <c r="M34" s="36"/>
      <c r="N34" s="37" t="str">
        <f t="shared" si="3"/>
        <v>0</v>
      </c>
      <c r="O34" s="13">
        <f t="shared" si="4"/>
        <v>0</v>
      </c>
      <c r="P34" s="1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8" hidden="1">
      <c r="B35" s="118"/>
      <c r="C35" s="18"/>
      <c r="D35" s="154"/>
      <c r="E35" s="155"/>
      <c r="F35" s="167"/>
      <c r="G35" s="30"/>
      <c r="H35" s="31" t="str">
        <f t="shared" si="0"/>
        <v>0</v>
      </c>
      <c r="I35" s="32"/>
      <c r="J35" s="33" t="str">
        <f t="shared" si="1"/>
        <v>0</v>
      </c>
      <c r="K35" s="34"/>
      <c r="L35" s="35" t="str">
        <f t="shared" si="2"/>
        <v>0</v>
      </c>
      <c r="M35" s="36"/>
      <c r="N35" s="37" t="str">
        <f t="shared" si="3"/>
        <v>0</v>
      </c>
      <c r="O35" s="13">
        <f t="shared" si="4"/>
        <v>0</v>
      </c>
      <c r="P35" s="1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ht="18" hidden="1">
      <c r="B36" s="118"/>
      <c r="C36" s="18"/>
      <c r="D36" s="154"/>
      <c r="E36" s="155"/>
      <c r="F36" s="167"/>
      <c r="G36" s="30"/>
      <c r="H36" s="31" t="str">
        <f t="shared" si="0"/>
        <v>0</v>
      </c>
      <c r="I36" s="32"/>
      <c r="J36" s="33" t="str">
        <f t="shared" si="1"/>
        <v>0</v>
      </c>
      <c r="K36" s="34"/>
      <c r="L36" s="35" t="str">
        <f t="shared" si="2"/>
        <v>0</v>
      </c>
      <c r="M36" s="36"/>
      <c r="N36" s="37" t="str">
        <f t="shared" si="3"/>
        <v>0</v>
      </c>
      <c r="O36" s="13">
        <f t="shared" si="4"/>
        <v>0</v>
      </c>
      <c r="P36" s="1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18" hidden="1">
      <c r="B37" s="118"/>
      <c r="C37" s="18"/>
      <c r="D37" s="154"/>
      <c r="E37" s="155"/>
      <c r="F37" s="181"/>
      <c r="G37" s="30"/>
      <c r="H37" s="31" t="str">
        <f t="shared" si="0"/>
        <v>0</v>
      </c>
      <c r="I37" s="32"/>
      <c r="J37" s="33" t="str">
        <f t="shared" si="1"/>
        <v>0</v>
      </c>
      <c r="K37" s="34"/>
      <c r="L37" s="35" t="str">
        <f t="shared" si="2"/>
        <v>0</v>
      </c>
      <c r="M37" s="36"/>
      <c r="N37" s="37" t="str">
        <f t="shared" si="3"/>
        <v>0</v>
      </c>
      <c r="O37" s="13">
        <f t="shared" si="4"/>
        <v>0</v>
      </c>
      <c r="P37" s="1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ht="18" hidden="1">
      <c r="B38" s="118"/>
      <c r="C38" s="18"/>
      <c r="D38" s="154"/>
      <c r="E38" s="155"/>
      <c r="F38" s="167"/>
      <c r="G38" s="30"/>
      <c r="H38" s="31" t="str">
        <f t="shared" si="0"/>
        <v>0</v>
      </c>
      <c r="I38" s="32"/>
      <c r="J38" s="33" t="str">
        <f t="shared" si="1"/>
        <v>0</v>
      </c>
      <c r="K38" s="34"/>
      <c r="L38" s="35" t="str">
        <f t="shared" si="2"/>
        <v>0</v>
      </c>
      <c r="M38" s="36"/>
      <c r="N38" s="37" t="str">
        <f t="shared" si="3"/>
        <v>0</v>
      </c>
      <c r="O38" s="13">
        <f t="shared" si="4"/>
        <v>0</v>
      </c>
      <c r="P38" s="1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ht="18" hidden="1">
      <c r="B39" s="118"/>
      <c r="C39" s="18"/>
      <c r="D39" s="154"/>
      <c r="E39" s="155"/>
      <c r="F39" s="167"/>
      <c r="G39" s="30"/>
      <c r="H39" s="31" t="str">
        <f t="shared" si="0"/>
        <v>0</v>
      </c>
      <c r="I39" s="32"/>
      <c r="J39" s="33" t="str">
        <f t="shared" si="1"/>
        <v>0</v>
      </c>
      <c r="K39" s="34"/>
      <c r="L39" s="35" t="str">
        <f t="shared" si="2"/>
        <v>0</v>
      </c>
      <c r="M39" s="36"/>
      <c r="N39" s="37" t="str">
        <f t="shared" si="3"/>
        <v>0</v>
      </c>
      <c r="O39" s="13">
        <f t="shared" si="4"/>
        <v>0</v>
      </c>
      <c r="P39" s="1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8" hidden="1">
      <c r="B40" s="118"/>
      <c r="C40" s="18"/>
      <c r="D40" s="154"/>
      <c r="E40" s="155"/>
      <c r="F40" s="167"/>
      <c r="G40" s="30"/>
      <c r="H40" s="31" t="str">
        <f t="shared" si="0"/>
        <v>0</v>
      </c>
      <c r="I40" s="32"/>
      <c r="J40" s="33" t="str">
        <f t="shared" si="1"/>
        <v>0</v>
      </c>
      <c r="K40" s="34"/>
      <c r="L40" s="35" t="str">
        <f t="shared" si="2"/>
        <v>0</v>
      </c>
      <c r="M40" s="36"/>
      <c r="N40" s="37" t="str">
        <f t="shared" si="3"/>
        <v>0</v>
      </c>
      <c r="O40" s="13">
        <f t="shared" si="4"/>
        <v>0</v>
      </c>
      <c r="P40" s="1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ht="18" hidden="1">
      <c r="B41" s="118"/>
      <c r="C41" s="18"/>
      <c r="D41" s="154"/>
      <c r="E41" s="155"/>
      <c r="F41" s="167"/>
      <c r="G41" s="30"/>
      <c r="H41" s="31" t="str">
        <f t="shared" si="0"/>
        <v>0</v>
      </c>
      <c r="I41" s="32"/>
      <c r="J41" s="33" t="str">
        <f t="shared" si="1"/>
        <v>0</v>
      </c>
      <c r="K41" s="34"/>
      <c r="L41" s="35" t="str">
        <f t="shared" si="2"/>
        <v>0</v>
      </c>
      <c r="M41" s="38"/>
      <c r="N41" s="37" t="str">
        <f t="shared" si="3"/>
        <v>0</v>
      </c>
      <c r="O41" s="13">
        <f t="shared" si="4"/>
        <v>0</v>
      </c>
      <c r="P41" s="1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2:31" ht="18" hidden="1">
      <c r="B42" s="118"/>
      <c r="C42" s="18"/>
      <c r="D42" s="154"/>
      <c r="E42" s="155"/>
      <c r="F42" s="167"/>
      <c r="G42" s="30"/>
      <c r="H42" s="31" t="str">
        <f t="shared" si="0"/>
        <v>0</v>
      </c>
      <c r="I42" s="32"/>
      <c r="J42" s="33" t="str">
        <f t="shared" si="1"/>
        <v>0</v>
      </c>
      <c r="K42" s="34"/>
      <c r="L42" s="35" t="str">
        <f t="shared" si="2"/>
        <v>0</v>
      </c>
      <c r="M42" s="36"/>
      <c r="N42" s="37" t="str">
        <f t="shared" si="3"/>
        <v>0</v>
      </c>
      <c r="O42" s="13">
        <f t="shared" si="4"/>
        <v>0</v>
      </c>
      <c r="P42" s="1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ht="18" hidden="1">
      <c r="B43" s="118"/>
      <c r="C43" s="18"/>
      <c r="D43" s="154"/>
      <c r="E43" s="155"/>
      <c r="F43" s="167"/>
      <c r="G43" s="30"/>
      <c r="H43" s="31" t="str">
        <f t="shared" si="0"/>
        <v>0</v>
      </c>
      <c r="I43" s="32"/>
      <c r="J43" s="33" t="str">
        <f t="shared" si="1"/>
        <v>0</v>
      </c>
      <c r="K43" s="34"/>
      <c r="L43" s="35" t="str">
        <f t="shared" si="2"/>
        <v>0</v>
      </c>
      <c r="M43" s="36"/>
      <c r="N43" s="37" t="str">
        <f t="shared" si="3"/>
        <v>0</v>
      </c>
      <c r="O43" s="13">
        <f t="shared" si="4"/>
        <v>0</v>
      </c>
      <c r="P43" s="1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ht="18" hidden="1">
      <c r="B44" s="118"/>
      <c r="C44" s="18"/>
      <c r="D44" s="154"/>
      <c r="E44" s="155"/>
      <c r="F44" s="167"/>
      <c r="G44" s="30"/>
      <c r="H44" s="31" t="str">
        <f t="shared" si="0"/>
        <v>0</v>
      </c>
      <c r="I44" s="32"/>
      <c r="J44" s="33" t="str">
        <f t="shared" si="1"/>
        <v>0</v>
      </c>
      <c r="K44" s="34"/>
      <c r="L44" s="35" t="str">
        <f t="shared" si="2"/>
        <v>0</v>
      </c>
      <c r="M44" s="36"/>
      <c r="N44" s="37" t="str">
        <f t="shared" si="3"/>
        <v>0</v>
      </c>
      <c r="O44" s="13">
        <f t="shared" si="4"/>
        <v>0</v>
      </c>
      <c r="P44" s="1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ht="18" hidden="1">
      <c r="B45" s="118"/>
      <c r="C45" s="18"/>
      <c r="D45" s="154"/>
      <c r="E45" s="155"/>
      <c r="F45" s="167"/>
      <c r="G45" s="30"/>
      <c r="H45" s="31" t="str">
        <f t="shared" si="0"/>
        <v>0</v>
      </c>
      <c r="I45" s="32"/>
      <c r="J45" s="33" t="str">
        <f t="shared" si="1"/>
        <v>0</v>
      </c>
      <c r="K45" s="34"/>
      <c r="L45" s="35" t="str">
        <f t="shared" si="2"/>
        <v>0</v>
      </c>
      <c r="M45" s="36"/>
      <c r="N45" s="37" t="str">
        <f t="shared" si="3"/>
        <v>0</v>
      </c>
      <c r="O45" s="13">
        <f t="shared" si="4"/>
        <v>0</v>
      </c>
      <c r="P45" s="1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ht="18" hidden="1">
      <c r="B46" s="118"/>
      <c r="C46" s="18"/>
      <c r="D46" s="154"/>
      <c r="E46" s="155"/>
      <c r="F46" s="167"/>
      <c r="G46" s="30"/>
      <c r="H46" s="31" t="str">
        <f t="shared" si="0"/>
        <v>0</v>
      </c>
      <c r="I46" s="39"/>
      <c r="J46" s="33" t="str">
        <f t="shared" si="1"/>
        <v>0</v>
      </c>
      <c r="K46" s="34"/>
      <c r="L46" s="35" t="str">
        <f t="shared" si="2"/>
        <v>0</v>
      </c>
      <c r="M46" s="36"/>
      <c r="N46" s="37" t="str">
        <f t="shared" si="3"/>
        <v>0</v>
      </c>
      <c r="O46" s="13">
        <f t="shared" si="4"/>
        <v>0</v>
      </c>
      <c r="P46" s="1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ht="18" hidden="1">
      <c r="B47" s="118"/>
      <c r="C47" s="18"/>
      <c r="D47" s="154"/>
      <c r="E47" s="155"/>
      <c r="F47" s="167"/>
      <c r="G47" s="30"/>
      <c r="H47" s="31" t="str">
        <f t="shared" si="0"/>
        <v>0</v>
      </c>
      <c r="I47" s="32"/>
      <c r="J47" s="33" t="str">
        <f t="shared" si="1"/>
        <v>0</v>
      </c>
      <c r="K47" s="34"/>
      <c r="L47" s="35" t="str">
        <f t="shared" si="2"/>
        <v>0</v>
      </c>
      <c r="M47" s="36"/>
      <c r="N47" s="37" t="str">
        <f t="shared" si="3"/>
        <v>0</v>
      </c>
      <c r="O47" s="13">
        <f t="shared" si="4"/>
        <v>0</v>
      </c>
      <c r="P47" s="14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ht="18" hidden="1">
      <c r="B48" s="118"/>
      <c r="C48" s="18"/>
      <c r="D48" s="154"/>
      <c r="E48" s="155"/>
      <c r="F48" s="167"/>
      <c r="G48" s="30"/>
      <c r="H48" s="31" t="str">
        <f t="shared" si="0"/>
        <v>0</v>
      </c>
      <c r="I48" s="40"/>
      <c r="J48" s="33" t="str">
        <f t="shared" si="1"/>
        <v>0</v>
      </c>
      <c r="K48" s="34"/>
      <c r="L48" s="35" t="str">
        <f t="shared" si="2"/>
        <v>0</v>
      </c>
      <c r="M48" s="36"/>
      <c r="N48" s="37" t="str">
        <f t="shared" si="3"/>
        <v>0</v>
      </c>
      <c r="O48" s="13">
        <f t="shared" si="4"/>
        <v>0</v>
      </c>
      <c r="P48" s="15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8" ht="18" hidden="1">
      <c r="B49" s="118"/>
      <c r="C49" s="18"/>
      <c r="D49" s="154"/>
      <c r="E49" s="155"/>
      <c r="F49" s="167"/>
      <c r="G49" s="30"/>
      <c r="H49" s="31" t="str">
        <f t="shared" si="0"/>
        <v>0</v>
      </c>
      <c r="I49" s="32"/>
      <c r="J49" s="33" t="str">
        <f t="shared" si="1"/>
        <v>0</v>
      </c>
      <c r="K49" s="34"/>
      <c r="L49" s="35" t="str">
        <f t="shared" si="2"/>
        <v>0</v>
      </c>
      <c r="M49" s="36"/>
      <c r="N49" s="37" t="str">
        <f t="shared" si="3"/>
        <v>0</v>
      </c>
      <c r="O49" s="13">
        <f t="shared" si="4"/>
        <v>0</v>
      </c>
      <c r="P49" s="14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8" ht="18" hidden="1">
      <c r="B50" s="118"/>
      <c r="C50" s="18"/>
      <c r="D50" s="154"/>
      <c r="E50" s="155"/>
      <c r="F50" s="167"/>
      <c r="G50" s="30"/>
      <c r="H50" s="31" t="str">
        <f t="shared" si="0"/>
        <v>0</v>
      </c>
      <c r="I50" s="32"/>
      <c r="J50" s="33" t="str">
        <f t="shared" si="1"/>
        <v>0</v>
      </c>
      <c r="K50" s="34"/>
      <c r="L50" s="35" t="str">
        <f t="shared" si="2"/>
        <v>0</v>
      </c>
      <c r="M50" s="36"/>
      <c r="N50" s="37" t="str">
        <f t="shared" si="3"/>
        <v>0</v>
      </c>
      <c r="O50" s="13">
        <f t="shared" si="4"/>
        <v>0</v>
      </c>
      <c r="P50" s="14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8" ht="18" hidden="1">
      <c r="B51" s="118"/>
      <c r="C51" s="18"/>
      <c r="D51" s="154"/>
      <c r="E51" s="155"/>
      <c r="F51" s="167"/>
      <c r="G51" s="30"/>
      <c r="H51" s="31" t="str">
        <f t="shared" si="0"/>
        <v>0</v>
      </c>
      <c r="I51" s="32"/>
      <c r="J51" s="33" t="str">
        <f t="shared" si="1"/>
        <v>0</v>
      </c>
      <c r="K51" s="34"/>
      <c r="L51" s="35" t="str">
        <f t="shared" si="2"/>
        <v>0</v>
      </c>
      <c r="M51" s="36"/>
      <c r="N51" s="37" t="str">
        <f t="shared" si="3"/>
        <v>0</v>
      </c>
      <c r="O51" s="13">
        <f t="shared" si="4"/>
        <v>0</v>
      </c>
      <c r="P51" s="15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8" ht="18" hidden="1">
      <c r="B52" s="118"/>
      <c r="C52" s="18"/>
      <c r="D52" s="154"/>
      <c r="E52" s="155"/>
      <c r="F52" s="167"/>
      <c r="G52" s="30"/>
      <c r="H52" s="31" t="str">
        <f t="shared" si="0"/>
        <v>0</v>
      </c>
      <c r="I52" s="40"/>
      <c r="J52" s="33" t="str">
        <f t="shared" si="1"/>
        <v>0</v>
      </c>
      <c r="K52" s="34"/>
      <c r="L52" s="35" t="str">
        <f t="shared" si="2"/>
        <v>0</v>
      </c>
      <c r="M52" s="38"/>
      <c r="N52" s="37" t="str">
        <f t="shared" si="3"/>
        <v>0</v>
      </c>
      <c r="O52" s="13">
        <f t="shared" si="4"/>
        <v>0</v>
      </c>
      <c r="P52" s="1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8" ht="18" hidden="1">
      <c r="B53" s="118"/>
      <c r="C53" s="18"/>
      <c r="D53" s="154"/>
      <c r="E53" s="155"/>
      <c r="F53" s="167"/>
      <c r="G53" s="30"/>
      <c r="H53" s="31" t="str">
        <f t="shared" si="0"/>
        <v>0</v>
      </c>
      <c r="I53" s="32"/>
      <c r="J53" s="33" t="str">
        <f t="shared" si="1"/>
        <v>0</v>
      </c>
      <c r="K53" s="34"/>
      <c r="L53" s="35" t="str">
        <f t="shared" si="2"/>
        <v>0</v>
      </c>
      <c r="M53" s="38"/>
      <c r="N53" s="37" t="str">
        <f t="shared" si="3"/>
        <v>0</v>
      </c>
      <c r="O53" s="13">
        <f t="shared" si="4"/>
        <v>0</v>
      </c>
      <c r="P53" s="1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8" ht="18" hidden="1">
      <c r="B54" s="118"/>
      <c r="C54" s="18"/>
      <c r="D54" s="154"/>
      <c r="E54" s="155"/>
      <c r="F54" s="167"/>
      <c r="G54" s="30"/>
      <c r="H54" s="31" t="str">
        <f t="shared" ref="H54:H57" si="5">IF(G54=0,"0",IF(G54=20,"20,000",IF((G54/1000)&gt;12,"12,000",(G54/1000))))</f>
        <v>0</v>
      </c>
      <c r="I54" s="32"/>
      <c r="J54" s="33" t="str">
        <f t="shared" ref="J54:J57" si="6">IF(I54=0,"0",IF(I54=20,"20,000",IF((I54/1000)&gt;12,"12,000",(I54/1000))))</f>
        <v>0</v>
      </c>
      <c r="K54" s="34"/>
      <c r="L54" s="35" t="str">
        <f t="shared" ref="L54:L57" si="7">IF(K54=0,"0",IF(K54=20,"20,000",IF((K54/1000)&gt;12,"12,000",(K54/1000))))</f>
        <v>0</v>
      </c>
      <c r="M54" s="38"/>
      <c r="N54" s="37" t="str">
        <f t="shared" ref="N54:N57" si="8">IF(M54=0,"0",IF(M54=20,"20,000",IF((M54/1000)&gt;12,"12,000",(M54/1000))))</f>
        <v>0</v>
      </c>
      <c r="O54" s="13">
        <f t="shared" ref="O54:O57" si="9">N54+L54+J54+H54</f>
        <v>0</v>
      </c>
      <c r="P54" s="15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8" ht="18" hidden="1">
      <c r="B55" s="118"/>
      <c r="C55" s="18"/>
      <c r="D55" s="154"/>
      <c r="E55" s="155"/>
      <c r="F55" s="167"/>
      <c r="G55" s="30"/>
      <c r="H55" s="31" t="str">
        <f t="shared" si="5"/>
        <v>0</v>
      </c>
      <c r="I55" s="32"/>
      <c r="J55" s="33" t="str">
        <f t="shared" si="6"/>
        <v>0</v>
      </c>
      <c r="K55" s="34"/>
      <c r="L55" s="35" t="str">
        <f t="shared" si="7"/>
        <v>0</v>
      </c>
      <c r="M55" s="36"/>
      <c r="N55" s="37" t="str">
        <f t="shared" si="8"/>
        <v>0</v>
      </c>
      <c r="O55" s="13">
        <f t="shared" si="9"/>
        <v>0</v>
      </c>
      <c r="P55" s="14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8" ht="18" hidden="1">
      <c r="B56" s="118"/>
      <c r="C56" s="18"/>
      <c r="D56" s="154"/>
      <c r="E56" s="155"/>
      <c r="F56" s="167"/>
      <c r="G56" s="30"/>
      <c r="H56" s="31" t="str">
        <f t="shared" si="5"/>
        <v>0</v>
      </c>
      <c r="I56" s="32"/>
      <c r="J56" s="33" t="str">
        <f t="shared" si="6"/>
        <v>0</v>
      </c>
      <c r="K56" s="34"/>
      <c r="L56" s="35" t="str">
        <f t="shared" si="7"/>
        <v>0</v>
      </c>
      <c r="M56" s="36"/>
      <c r="N56" s="37" t="str">
        <f t="shared" si="8"/>
        <v>0</v>
      </c>
      <c r="O56" s="13">
        <f t="shared" si="9"/>
        <v>0</v>
      </c>
      <c r="P56" s="14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8" ht="18" hidden="1">
      <c r="B57" s="118"/>
      <c r="C57" s="18"/>
      <c r="D57" s="154"/>
      <c r="E57" s="155"/>
      <c r="F57" s="167"/>
      <c r="G57" s="30"/>
      <c r="H57" s="31" t="str">
        <f t="shared" si="5"/>
        <v>0</v>
      </c>
      <c r="I57" s="32"/>
      <c r="J57" s="33" t="str">
        <f t="shared" si="6"/>
        <v>0</v>
      </c>
      <c r="K57" s="34"/>
      <c r="L57" s="35" t="str">
        <f t="shared" si="7"/>
        <v>0</v>
      </c>
      <c r="M57" s="36"/>
      <c r="N57" s="37" t="str">
        <f t="shared" si="8"/>
        <v>0</v>
      </c>
      <c r="O57" s="13">
        <f t="shared" si="9"/>
        <v>0</v>
      </c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2:38" s="17" customFormat="1" ht="18">
      <c r="B58" s="118" t="s">
        <v>46</v>
      </c>
      <c r="C58" s="18" t="s">
        <v>47</v>
      </c>
      <c r="D58" s="154" t="s">
        <v>16</v>
      </c>
      <c r="E58" s="155" t="s">
        <v>267</v>
      </c>
      <c r="F58" s="155" t="s">
        <v>268</v>
      </c>
      <c r="G58" s="30">
        <v>1140</v>
      </c>
      <c r="H58" s="31">
        <f t="shared" ref="H58:H80" si="10">IF(G58=0,"0",IF(G58=20,"20,000",IF((G58/1000)&gt;12,"12,000",(G58/1000))))</f>
        <v>1.1399999999999999</v>
      </c>
      <c r="I58" s="41">
        <v>3640</v>
      </c>
      <c r="J58" s="33">
        <f t="shared" ref="J58:J80" si="11">IF(I58=0,"0",IF(I58=20,"20,000",IF((I58/1000)&gt;12,"12,000",(I58/1000))))</f>
        <v>3.64</v>
      </c>
      <c r="K58" s="42">
        <v>1122</v>
      </c>
      <c r="L58" s="43">
        <f t="shared" ref="L58:L80" si="12">IF(K58=0,"0",IF(K58=20,"20,000",IF((K58/1000)&gt;12,"12,000",(K58/1000))))</f>
        <v>1.1220000000000001</v>
      </c>
      <c r="M58" s="36"/>
      <c r="N58" s="44" t="str">
        <f t="shared" ref="N58:N80" si="13">IF(M58=0,"0",IF(M58=20,"20,000",IF((M58/1000)&gt;12,"12,000",(M58/1000))))</f>
        <v>0</v>
      </c>
      <c r="O58" s="13">
        <f t="shared" ref="O58:O80" si="14">N58+L58+J58+H58</f>
        <v>5.9020000000000001</v>
      </c>
      <c r="P58" s="183">
        <v>1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"/>
      <c r="AG58" s="1"/>
      <c r="AH58" s="1"/>
      <c r="AI58" s="1"/>
      <c r="AJ58" s="1"/>
      <c r="AK58" s="1"/>
      <c r="AL58" s="1"/>
    </row>
    <row r="59" spans="2:38" s="17" customFormat="1" ht="18">
      <c r="B59" s="118" t="s">
        <v>251</v>
      </c>
      <c r="C59" s="18" t="s">
        <v>252</v>
      </c>
      <c r="D59" s="154" t="s">
        <v>253</v>
      </c>
      <c r="E59" s="155" t="s">
        <v>263</v>
      </c>
      <c r="F59" s="155" t="s">
        <v>264</v>
      </c>
      <c r="G59" s="30">
        <v>1716</v>
      </c>
      <c r="H59" s="31">
        <f t="shared" si="10"/>
        <v>1.716</v>
      </c>
      <c r="I59" s="41">
        <v>6071</v>
      </c>
      <c r="J59" s="33">
        <f t="shared" si="11"/>
        <v>6.0709999999999997</v>
      </c>
      <c r="K59" s="42">
        <v>3919</v>
      </c>
      <c r="L59" s="43">
        <f t="shared" si="12"/>
        <v>3.919</v>
      </c>
      <c r="M59" s="36"/>
      <c r="N59" s="44" t="str">
        <f t="shared" si="13"/>
        <v>0</v>
      </c>
      <c r="O59" s="13">
        <f t="shared" si="14"/>
        <v>11.706</v>
      </c>
      <c r="P59" s="183">
        <v>2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"/>
      <c r="AG59" s="1"/>
      <c r="AH59" s="1"/>
      <c r="AI59" s="1"/>
      <c r="AJ59" s="1"/>
      <c r="AK59" s="1"/>
      <c r="AL59" s="1"/>
    </row>
    <row r="60" spans="2:38" s="17" customFormat="1" ht="18">
      <c r="B60" s="118" t="s">
        <v>276</v>
      </c>
      <c r="C60" s="18" t="s">
        <v>277</v>
      </c>
      <c r="D60" s="154" t="s">
        <v>278</v>
      </c>
      <c r="E60" s="155" t="s">
        <v>279</v>
      </c>
      <c r="F60" s="155" t="s">
        <v>280</v>
      </c>
      <c r="G60" s="30">
        <v>1493</v>
      </c>
      <c r="H60" s="31">
        <f t="shared" si="10"/>
        <v>1.4930000000000001</v>
      </c>
      <c r="I60" s="41">
        <v>9572</v>
      </c>
      <c r="J60" s="33">
        <f t="shared" si="11"/>
        <v>9.5719999999999992</v>
      </c>
      <c r="K60" s="42">
        <v>1049</v>
      </c>
      <c r="L60" s="43">
        <f t="shared" si="12"/>
        <v>1.0489999999999999</v>
      </c>
      <c r="M60" s="36"/>
      <c r="N60" s="44" t="str">
        <f t="shared" si="13"/>
        <v>0</v>
      </c>
      <c r="O60" s="13">
        <f t="shared" si="14"/>
        <v>12.113999999999999</v>
      </c>
      <c r="P60" s="183">
        <v>3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"/>
      <c r="AG60" s="1"/>
      <c r="AH60" s="1"/>
      <c r="AI60" s="1"/>
      <c r="AJ60" s="1"/>
      <c r="AK60" s="1"/>
      <c r="AL60" s="1"/>
    </row>
    <row r="61" spans="2:38" s="17" customFormat="1" ht="18">
      <c r="B61" s="118" t="s">
        <v>44</v>
      </c>
      <c r="C61" s="18" t="s">
        <v>45</v>
      </c>
      <c r="D61" s="154" t="s">
        <v>15</v>
      </c>
      <c r="E61" s="155" t="s">
        <v>275</v>
      </c>
      <c r="F61" s="167" t="s">
        <v>116</v>
      </c>
      <c r="G61" s="30">
        <v>6045</v>
      </c>
      <c r="H61" s="31">
        <f t="shared" si="10"/>
        <v>6.0449999999999999</v>
      </c>
      <c r="I61" s="41">
        <v>7309</v>
      </c>
      <c r="J61" s="33">
        <f t="shared" si="11"/>
        <v>7.3090000000000002</v>
      </c>
      <c r="K61" s="42">
        <v>1997</v>
      </c>
      <c r="L61" s="43">
        <f t="shared" si="12"/>
        <v>1.9970000000000001</v>
      </c>
      <c r="M61" s="36"/>
      <c r="N61" s="44" t="str">
        <f t="shared" si="13"/>
        <v>0</v>
      </c>
      <c r="O61" s="13">
        <f t="shared" si="14"/>
        <v>15.351000000000001</v>
      </c>
      <c r="P61" s="183">
        <v>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"/>
      <c r="AG61" s="1"/>
      <c r="AH61" s="1"/>
      <c r="AI61" s="1"/>
      <c r="AJ61" s="1"/>
      <c r="AK61" s="1"/>
      <c r="AL61" s="1"/>
    </row>
    <row r="62" spans="2:38" s="17" customFormat="1" ht="18">
      <c r="B62" s="118" t="s">
        <v>360</v>
      </c>
      <c r="C62" s="18" t="s">
        <v>361</v>
      </c>
      <c r="D62" s="154" t="s">
        <v>70</v>
      </c>
      <c r="E62" s="155" t="s">
        <v>362</v>
      </c>
      <c r="F62" s="155" t="s">
        <v>363</v>
      </c>
      <c r="G62" s="30">
        <v>4700</v>
      </c>
      <c r="H62" s="31">
        <f t="shared" si="10"/>
        <v>4.7</v>
      </c>
      <c r="I62" s="41">
        <v>8860</v>
      </c>
      <c r="J62" s="33">
        <f t="shared" si="11"/>
        <v>8.86</v>
      </c>
      <c r="K62" s="42">
        <v>3247</v>
      </c>
      <c r="L62" s="43">
        <f t="shared" si="12"/>
        <v>3.2469999999999999</v>
      </c>
      <c r="M62" s="36"/>
      <c r="N62" s="44" t="str">
        <f t="shared" si="13"/>
        <v>0</v>
      </c>
      <c r="O62" s="13">
        <f t="shared" si="14"/>
        <v>16.806999999999999</v>
      </c>
      <c r="P62" s="183">
        <v>5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"/>
      <c r="AG62" s="1"/>
      <c r="AH62" s="1"/>
      <c r="AI62" s="1"/>
      <c r="AJ62" s="1"/>
      <c r="AK62" s="1"/>
      <c r="AL62" s="1"/>
    </row>
    <row r="63" spans="2:38" s="17" customFormat="1" ht="18">
      <c r="B63" s="118" t="s">
        <v>39</v>
      </c>
      <c r="C63" s="18" t="s">
        <v>40</v>
      </c>
      <c r="D63" s="154" t="s">
        <v>41</v>
      </c>
      <c r="E63" s="155" t="s">
        <v>259</v>
      </c>
      <c r="F63" s="155" t="s">
        <v>260</v>
      </c>
      <c r="G63" s="30">
        <v>2797</v>
      </c>
      <c r="H63" s="31">
        <f t="shared" si="10"/>
        <v>2.7970000000000002</v>
      </c>
      <c r="I63" s="41">
        <v>13862</v>
      </c>
      <c r="J63" s="33" t="str">
        <f t="shared" si="11"/>
        <v>12,000</v>
      </c>
      <c r="K63" s="42">
        <v>2582</v>
      </c>
      <c r="L63" s="43">
        <f t="shared" si="12"/>
        <v>2.5819999999999999</v>
      </c>
      <c r="M63" s="36"/>
      <c r="N63" s="44" t="str">
        <f t="shared" si="13"/>
        <v>0</v>
      </c>
      <c r="O63" s="13">
        <f t="shared" si="14"/>
        <v>17.379000000000001</v>
      </c>
      <c r="P63" s="183">
        <v>6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"/>
      <c r="AG63" s="1"/>
      <c r="AH63" s="1"/>
      <c r="AI63" s="1"/>
      <c r="AJ63" s="1"/>
      <c r="AK63" s="1"/>
      <c r="AL63" s="1"/>
    </row>
    <row r="64" spans="2:38" s="17" customFormat="1" ht="18">
      <c r="B64" s="118" t="s">
        <v>22</v>
      </c>
      <c r="C64" s="18" t="s">
        <v>23</v>
      </c>
      <c r="D64" s="154" t="s">
        <v>24</v>
      </c>
      <c r="E64" s="155" t="s">
        <v>23</v>
      </c>
      <c r="F64" s="155" t="s">
        <v>256</v>
      </c>
      <c r="G64" s="30">
        <v>3043</v>
      </c>
      <c r="H64" s="31">
        <f t="shared" si="10"/>
        <v>3.0430000000000001</v>
      </c>
      <c r="I64" s="41">
        <v>13285</v>
      </c>
      <c r="J64" s="33" t="str">
        <f t="shared" si="11"/>
        <v>12,000</v>
      </c>
      <c r="K64" s="42">
        <v>3247</v>
      </c>
      <c r="L64" s="43">
        <f t="shared" si="12"/>
        <v>3.2469999999999999</v>
      </c>
      <c r="M64" s="36"/>
      <c r="N64" s="44" t="str">
        <f t="shared" si="13"/>
        <v>0</v>
      </c>
      <c r="O64" s="13">
        <f t="shared" si="14"/>
        <v>18.29</v>
      </c>
      <c r="P64" s="183">
        <v>7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"/>
      <c r="AG64" s="1"/>
      <c r="AH64" s="1"/>
      <c r="AI64" s="1"/>
      <c r="AJ64" s="1"/>
      <c r="AK64" s="1"/>
      <c r="AL64" s="1"/>
    </row>
    <row r="65" spans="2:38" s="17" customFormat="1" ht="18">
      <c r="B65" s="118" t="s">
        <v>28</v>
      </c>
      <c r="C65" s="18" t="s">
        <v>19</v>
      </c>
      <c r="D65" s="154" t="s">
        <v>10</v>
      </c>
      <c r="E65" s="155" t="s">
        <v>261</v>
      </c>
      <c r="F65" s="155" t="s">
        <v>262</v>
      </c>
      <c r="G65" s="30">
        <v>4207</v>
      </c>
      <c r="H65" s="31">
        <f t="shared" si="10"/>
        <v>4.2069999999999999</v>
      </c>
      <c r="I65" s="41">
        <v>8230</v>
      </c>
      <c r="J65" s="33">
        <f t="shared" si="11"/>
        <v>8.23</v>
      </c>
      <c r="K65" s="42">
        <v>7055</v>
      </c>
      <c r="L65" s="43">
        <f t="shared" si="12"/>
        <v>7.0549999999999997</v>
      </c>
      <c r="M65" s="36"/>
      <c r="N65" s="44" t="str">
        <f t="shared" si="13"/>
        <v>0</v>
      </c>
      <c r="O65" s="13">
        <f t="shared" si="14"/>
        <v>19.492000000000001</v>
      </c>
      <c r="P65" s="183">
        <v>8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"/>
      <c r="AG65" s="1"/>
      <c r="AH65" s="1"/>
      <c r="AI65" s="1"/>
      <c r="AJ65" s="1"/>
      <c r="AK65" s="1"/>
      <c r="AL65" s="1"/>
    </row>
    <row r="66" spans="2:38" s="17" customFormat="1" ht="18">
      <c r="B66" s="118" t="s">
        <v>27</v>
      </c>
      <c r="C66" s="18" t="s">
        <v>19</v>
      </c>
      <c r="D66" s="154" t="s">
        <v>10</v>
      </c>
      <c r="E66" s="155" t="s">
        <v>261</v>
      </c>
      <c r="F66" s="155" t="s">
        <v>262</v>
      </c>
      <c r="G66" s="30">
        <v>1227</v>
      </c>
      <c r="H66" s="31">
        <f t="shared" si="10"/>
        <v>1.2270000000000001</v>
      </c>
      <c r="I66" s="41">
        <v>9515</v>
      </c>
      <c r="J66" s="33">
        <f t="shared" si="11"/>
        <v>9.5150000000000006</v>
      </c>
      <c r="K66" s="42">
        <v>8895</v>
      </c>
      <c r="L66" s="43">
        <f t="shared" si="12"/>
        <v>8.8949999999999996</v>
      </c>
      <c r="M66" s="36"/>
      <c r="N66" s="44" t="str">
        <f t="shared" si="13"/>
        <v>0</v>
      </c>
      <c r="O66" s="13">
        <f t="shared" si="14"/>
        <v>19.637</v>
      </c>
      <c r="P66" s="183">
        <v>9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"/>
      <c r="AG66" s="1"/>
      <c r="AH66" s="1"/>
      <c r="AI66" s="1"/>
      <c r="AJ66" s="1"/>
      <c r="AK66" s="1"/>
      <c r="AL66" s="1"/>
    </row>
    <row r="67" spans="2:38" s="17" customFormat="1" ht="18">
      <c r="B67" s="118" t="s">
        <v>352</v>
      </c>
      <c r="C67" s="18" t="s">
        <v>306</v>
      </c>
      <c r="D67" s="154" t="s">
        <v>15</v>
      </c>
      <c r="E67" s="155" t="s">
        <v>350</v>
      </c>
      <c r="F67" s="155" t="s">
        <v>351</v>
      </c>
      <c r="G67" s="30">
        <v>4388</v>
      </c>
      <c r="H67" s="31">
        <f t="shared" si="10"/>
        <v>4.3879999999999999</v>
      </c>
      <c r="I67" s="41">
        <v>15228</v>
      </c>
      <c r="J67" s="33" t="str">
        <f t="shared" si="11"/>
        <v>12,000</v>
      </c>
      <c r="K67" s="42">
        <v>3870</v>
      </c>
      <c r="L67" s="43">
        <f t="shared" si="12"/>
        <v>3.87</v>
      </c>
      <c r="M67" s="36"/>
      <c r="N67" s="44" t="str">
        <f t="shared" si="13"/>
        <v>0</v>
      </c>
      <c r="O67" s="13">
        <f t="shared" si="14"/>
        <v>20.258000000000003</v>
      </c>
      <c r="P67" s="183">
        <v>10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"/>
      <c r="AG67" s="1"/>
      <c r="AH67" s="1"/>
      <c r="AI67" s="1"/>
      <c r="AJ67" s="1"/>
      <c r="AK67" s="1"/>
      <c r="AL67" s="1"/>
    </row>
    <row r="68" spans="2:38" s="17" customFormat="1" ht="18">
      <c r="B68" s="118" t="s">
        <v>347</v>
      </c>
      <c r="C68" s="18" t="s">
        <v>42</v>
      </c>
      <c r="D68" s="154" t="s">
        <v>43</v>
      </c>
      <c r="E68" s="155" t="s">
        <v>286</v>
      </c>
      <c r="F68" s="155" t="s">
        <v>10</v>
      </c>
      <c r="G68" s="30">
        <v>12000</v>
      </c>
      <c r="H68" s="31">
        <f t="shared" si="10"/>
        <v>12</v>
      </c>
      <c r="I68" s="41">
        <v>11192</v>
      </c>
      <c r="J68" s="33">
        <f t="shared" si="11"/>
        <v>11.192</v>
      </c>
      <c r="K68" s="42">
        <v>669</v>
      </c>
      <c r="L68" s="43">
        <f t="shared" si="12"/>
        <v>0.66900000000000004</v>
      </c>
      <c r="M68" s="36"/>
      <c r="N68" s="44" t="str">
        <f t="shared" si="13"/>
        <v>0</v>
      </c>
      <c r="O68" s="13">
        <f t="shared" si="14"/>
        <v>23.861000000000001</v>
      </c>
      <c r="P68" s="183">
        <v>11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"/>
      <c r="AG68" s="1"/>
      <c r="AH68" s="1"/>
      <c r="AI68" s="1"/>
      <c r="AJ68" s="1"/>
      <c r="AK68" s="1"/>
      <c r="AL68" s="1"/>
    </row>
    <row r="69" spans="2:38" s="17" customFormat="1" ht="18">
      <c r="B69" s="118" t="s">
        <v>29</v>
      </c>
      <c r="C69" s="18" t="s">
        <v>18</v>
      </c>
      <c r="D69" s="154" t="s">
        <v>30</v>
      </c>
      <c r="E69" s="155" t="s">
        <v>273</v>
      </c>
      <c r="F69" s="155" t="s">
        <v>20</v>
      </c>
      <c r="G69" s="30">
        <v>3093</v>
      </c>
      <c r="H69" s="31">
        <f t="shared" si="10"/>
        <v>3.093</v>
      </c>
      <c r="I69" s="41">
        <v>10166</v>
      </c>
      <c r="J69" s="33">
        <f t="shared" si="11"/>
        <v>10.166</v>
      </c>
      <c r="K69" s="42">
        <v>12000</v>
      </c>
      <c r="L69" s="43">
        <f t="shared" si="12"/>
        <v>12</v>
      </c>
      <c r="M69" s="36"/>
      <c r="N69" s="44" t="str">
        <f t="shared" si="13"/>
        <v>0</v>
      </c>
      <c r="O69" s="13">
        <f t="shared" si="14"/>
        <v>25.259</v>
      </c>
      <c r="P69" s="183">
        <v>12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"/>
      <c r="AG69" s="1"/>
      <c r="AH69" s="1"/>
      <c r="AI69" s="1"/>
      <c r="AJ69" s="1"/>
      <c r="AK69" s="1"/>
      <c r="AL69" s="1"/>
    </row>
    <row r="70" spans="2:38" s="17" customFormat="1" ht="18">
      <c r="B70" s="118" t="s">
        <v>368</v>
      </c>
      <c r="C70" s="18" t="s">
        <v>369</v>
      </c>
      <c r="D70" s="154" t="s">
        <v>142</v>
      </c>
      <c r="E70" s="155" t="s">
        <v>253</v>
      </c>
      <c r="F70" s="155" t="s">
        <v>370</v>
      </c>
      <c r="G70" s="30">
        <v>11674</v>
      </c>
      <c r="H70" s="31">
        <f t="shared" si="10"/>
        <v>11.673999999999999</v>
      </c>
      <c r="I70" s="41">
        <v>14707</v>
      </c>
      <c r="J70" s="33" t="str">
        <f t="shared" si="11"/>
        <v>12,000</v>
      </c>
      <c r="K70" s="42">
        <v>2023</v>
      </c>
      <c r="L70" s="43">
        <f t="shared" si="12"/>
        <v>2.0230000000000001</v>
      </c>
      <c r="M70" s="36"/>
      <c r="N70" s="44" t="str">
        <f t="shared" si="13"/>
        <v>0</v>
      </c>
      <c r="O70" s="13">
        <f t="shared" si="14"/>
        <v>25.696999999999999</v>
      </c>
      <c r="P70" s="183">
        <v>13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"/>
      <c r="AG70" s="1"/>
      <c r="AH70" s="1"/>
      <c r="AI70" s="1"/>
      <c r="AJ70" s="1"/>
      <c r="AK70" s="1"/>
      <c r="AL70" s="1"/>
    </row>
    <row r="71" spans="2:38" s="17" customFormat="1" ht="18">
      <c r="B71" s="118" t="s">
        <v>34</v>
      </c>
      <c r="C71" s="18" t="s">
        <v>35</v>
      </c>
      <c r="D71" s="154" t="s">
        <v>36</v>
      </c>
      <c r="E71" s="155" t="s">
        <v>35</v>
      </c>
      <c r="F71" s="155" t="s">
        <v>258</v>
      </c>
      <c r="G71" s="30">
        <v>12000</v>
      </c>
      <c r="H71" s="31">
        <f t="shared" si="10"/>
        <v>12</v>
      </c>
      <c r="I71" s="41">
        <v>14357</v>
      </c>
      <c r="J71" s="33" t="str">
        <f t="shared" si="11"/>
        <v>12,000</v>
      </c>
      <c r="K71" s="42">
        <v>4323</v>
      </c>
      <c r="L71" s="43">
        <f t="shared" si="12"/>
        <v>4.3230000000000004</v>
      </c>
      <c r="M71" s="36"/>
      <c r="N71" s="44" t="str">
        <f t="shared" si="13"/>
        <v>0</v>
      </c>
      <c r="O71" s="13">
        <f t="shared" si="14"/>
        <v>28.323</v>
      </c>
      <c r="P71" s="183">
        <v>14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"/>
      <c r="AG71" s="1"/>
      <c r="AH71" s="1"/>
      <c r="AI71" s="1"/>
      <c r="AJ71" s="1"/>
      <c r="AK71" s="1"/>
      <c r="AL71" s="1"/>
    </row>
    <row r="72" spans="2:38" s="17" customFormat="1" ht="18">
      <c r="B72" s="118" t="s">
        <v>356</v>
      </c>
      <c r="C72" s="18" t="s">
        <v>357</v>
      </c>
      <c r="D72" s="154" t="s">
        <v>358</v>
      </c>
      <c r="E72" s="155" t="s">
        <v>357</v>
      </c>
      <c r="F72" s="155" t="s">
        <v>359</v>
      </c>
      <c r="G72" s="30">
        <v>8977</v>
      </c>
      <c r="H72" s="31">
        <f t="shared" si="10"/>
        <v>8.9770000000000003</v>
      </c>
      <c r="I72" s="41">
        <v>12000</v>
      </c>
      <c r="J72" s="33">
        <f t="shared" si="11"/>
        <v>12</v>
      </c>
      <c r="K72" s="42">
        <v>8895</v>
      </c>
      <c r="L72" s="43">
        <f t="shared" si="12"/>
        <v>8.8949999999999996</v>
      </c>
      <c r="M72" s="36"/>
      <c r="N72" s="44" t="str">
        <f t="shared" si="13"/>
        <v>0</v>
      </c>
      <c r="O72" s="13">
        <f t="shared" si="14"/>
        <v>29.872</v>
      </c>
      <c r="P72" s="183">
        <v>15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"/>
      <c r="AG72" s="1"/>
      <c r="AH72" s="1"/>
      <c r="AI72" s="1"/>
      <c r="AJ72" s="1"/>
      <c r="AK72" s="1"/>
      <c r="AL72" s="1"/>
    </row>
    <row r="73" spans="2:38" s="17" customFormat="1" ht="18">
      <c r="B73" s="118" t="s">
        <v>25</v>
      </c>
      <c r="C73" s="18" t="s">
        <v>26</v>
      </c>
      <c r="D73" s="154" t="s">
        <v>20</v>
      </c>
      <c r="E73" s="155" t="s">
        <v>257</v>
      </c>
      <c r="F73" s="155" t="s">
        <v>70</v>
      </c>
      <c r="G73" s="30">
        <v>12000</v>
      </c>
      <c r="H73" s="31">
        <f t="shared" si="10"/>
        <v>12</v>
      </c>
      <c r="I73" s="41">
        <v>27229</v>
      </c>
      <c r="J73" s="33" t="str">
        <f t="shared" si="11"/>
        <v>12,000</v>
      </c>
      <c r="K73" s="42">
        <v>6059</v>
      </c>
      <c r="L73" s="43">
        <f t="shared" si="12"/>
        <v>6.0590000000000002</v>
      </c>
      <c r="M73" s="36"/>
      <c r="N73" s="44" t="str">
        <f t="shared" si="13"/>
        <v>0</v>
      </c>
      <c r="O73" s="13">
        <f t="shared" si="14"/>
        <v>30.059000000000001</v>
      </c>
      <c r="P73" s="183">
        <v>16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"/>
      <c r="AG73" s="1"/>
      <c r="AH73" s="1"/>
      <c r="AI73" s="1"/>
      <c r="AJ73" s="1"/>
      <c r="AK73" s="1"/>
      <c r="AL73" s="1"/>
    </row>
    <row r="74" spans="2:38" s="17" customFormat="1" ht="18">
      <c r="B74" s="118" t="s">
        <v>364</v>
      </c>
      <c r="C74" s="18" t="s">
        <v>365</v>
      </c>
      <c r="D74" s="154" t="s">
        <v>309</v>
      </c>
      <c r="E74" s="155" t="s">
        <v>365</v>
      </c>
      <c r="F74" s="155" t="s">
        <v>366</v>
      </c>
      <c r="G74" s="30">
        <v>12000</v>
      </c>
      <c r="H74" s="31">
        <f t="shared" si="10"/>
        <v>12</v>
      </c>
      <c r="I74" s="41">
        <v>9317</v>
      </c>
      <c r="J74" s="33">
        <f t="shared" si="11"/>
        <v>9.3170000000000002</v>
      </c>
      <c r="K74" s="42">
        <v>12000</v>
      </c>
      <c r="L74" s="43">
        <f t="shared" si="12"/>
        <v>12</v>
      </c>
      <c r="M74" s="36"/>
      <c r="N74" s="44" t="str">
        <f t="shared" si="13"/>
        <v>0</v>
      </c>
      <c r="O74" s="13">
        <f t="shared" si="14"/>
        <v>33.317</v>
      </c>
      <c r="P74" s="183">
        <v>17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"/>
      <c r="AG74" s="1"/>
      <c r="AH74" s="1"/>
      <c r="AI74" s="1"/>
      <c r="AJ74" s="1"/>
      <c r="AK74" s="1"/>
      <c r="AL74" s="1"/>
    </row>
    <row r="75" spans="2:38" s="17" customFormat="1" ht="18">
      <c r="B75" s="118" t="s">
        <v>353</v>
      </c>
      <c r="C75" s="18" t="s">
        <v>354</v>
      </c>
      <c r="D75" s="154" t="s">
        <v>93</v>
      </c>
      <c r="E75" s="155" t="s">
        <v>355</v>
      </c>
      <c r="F75" s="155" t="s">
        <v>6</v>
      </c>
      <c r="G75" s="30">
        <v>12000</v>
      </c>
      <c r="H75" s="31">
        <f t="shared" si="10"/>
        <v>12</v>
      </c>
      <c r="I75" s="41">
        <v>12000</v>
      </c>
      <c r="J75" s="33">
        <f t="shared" si="11"/>
        <v>12</v>
      </c>
      <c r="K75" s="42">
        <v>12000</v>
      </c>
      <c r="L75" s="43">
        <f t="shared" si="12"/>
        <v>12</v>
      </c>
      <c r="M75" s="36"/>
      <c r="N75" s="44" t="str">
        <f t="shared" si="13"/>
        <v>0</v>
      </c>
      <c r="O75" s="13">
        <f t="shared" si="14"/>
        <v>36</v>
      </c>
      <c r="P75" s="183">
        <v>18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"/>
      <c r="AG75" s="1"/>
      <c r="AH75" s="1"/>
      <c r="AI75" s="1"/>
      <c r="AJ75" s="1"/>
      <c r="AK75" s="1"/>
      <c r="AL75" s="1"/>
    </row>
    <row r="76" spans="2:38" s="17" customFormat="1" ht="18">
      <c r="B76" s="118" t="s">
        <v>51</v>
      </c>
      <c r="C76" s="18" t="s">
        <v>52</v>
      </c>
      <c r="D76" s="154" t="s">
        <v>53</v>
      </c>
      <c r="E76" s="155" t="s">
        <v>269</v>
      </c>
      <c r="F76" s="155" t="s">
        <v>270</v>
      </c>
      <c r="G76" s="30">
        <v>6702</v>
      </c>
      <c r="H76" s="31">
        <f t="shared" si="10"/>
        <v>6.702</v>
      </c>
      <c r="I76" s="41">
        <v>12000</v>
      </c>
      <c r="J76" s="33">
        <f t="shared" si="11"/>
        <v>12</v>
      </c>
      <c r="K76" s="42">
        <v>20</v>
      </c>
      <c r="L76" s="43" t="str">
        <f t="shared" si="12"/>
        <v>20,000</v>
      </c>
      <c r="M76" s="36"/>
      <c r="N76" s="44" t="str">
        <f t="shared" si="13"/>
        <v>0</v>
      </c>
      <c r="O76" s="13">
        <f t="shared" si="14"/>
        <v>38.701999999999998</v>
      </c>
      <c r="P76" s="183">
        <v>19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"/>
      <c r="AG76" s="1"/>
      <c r="AH76" s="1"/>
      <c r="AI76" s="1"/>
      <c r="AJ76" s="1"/>
      <c r="AK76" s="1"/>
      <c r="AL76" s="1"/>
    </row>
    <row r="77" spans="2:38" s="17" customFormat="1" ht="18">
      <c r="B77" s="118" t="s">
        <v>283</v>
      </c>
      <c r="C77" s="18" t="s">
        <v>284</v>
      </c>
      <c r="D77" s="154" t="s">
        <v>6</v>
      </c>
      <c r="E77" s="155" t="s">
        <v>284</v>
      </c>
      <c r="F77" s="155" t="s">
        <v>285</v>
      </c>
      <c r="G77" s="30">
        <v>10833</v>
      </c>
      <c r="H77" s="31">
        <f t="shared" si="10"/>
        <v>10.833</v>
      </c>
      <c r="I77" s="41">
        <v>12000</v>
      </c>
      <c r="J77" s="33">
        <f t="shared" si="11"/>
        <v>12</v>
      </c>
      <c r="K77" s="42">
        <v>20</v>
      </c>
      <c r="L77" s="43" t="str">
        <f t="shared" si="12"/>
        <v>20,000</v>
      </c>
      <c r="M77" s="36"/>
      <c r="N77" s="44" t="str">
        <f t="shared" si="13"/>
        <v>0</v>
      </c>
      <c r="O77" s="13">
        <f t="shared" si="14"/>
        <v>42.832999999999998</v>
      </c>
      <c r="P77" s="183">
        <v>20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"/>
      <c r="AG77" s="1"/>
      <c r="AH77" s="1"/>
      <c r="AI77" s="1"/>
      <c r="AJ77" s="1"/>
      <c r="AK77" s="1"/>
      <c r="AL77" s="1"/>
    </row>
    <row r="78" spans="2:38" s="17" customFormat="1" ht="18">
      <c r="B78" s="118" t="s">
        <v>31</v>
      </c>
      <c r="C78" s="18" t="s">
        <v>32</v>
      </c>
      <c r="D78" s="154" t="s">
        <v>33</v>
      </c>
      <c r="E78" s="155" t="s">
        <v>271</v>
      </c>
      <c r="F78" s="155" t="s">
        <v>272</v>
      </c>
      <c r="G78" s="30">
        <v>20</v>
      </c>
      <c r="H78" s="31" t="str">
        <f t="shared" si="10"/>
        <v>20,000</v>
      </c>
      <c r="I78" s="41">
        <v>20</v>
      </c>
      <c r="J78" s="33" t="str">
        <f t="shared" si="11"/>
        <v>20,000</v>
      </c>
      <c r="K78" s="42">
        <v>6394</v>
      </c>
      <c r="L78" s="43">
        <f t="shared" si="12"/>
        <v>6.3940000000000001</v>
      </c>
      <c r="M78" s="36"/>
      <c r="N78" s="44" t="str">
        <f t="shared" si="13"/>
        <v>0</v>
      </c>
      <c r="O78" s="13">
        <f t="shared" si="14"/>
        <v>46.393999999999998</v>
      </c>
      <c r="P78" s="183">
        <v>21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"/>
      <c r="AG78" s="1"/>
      <c r="AH78" s="1"/>
      <c r="AI78" s="1"/>
      <c r="AJ78" s="1"/>
      <c r="AK78" s="1"/>
      <c r="AL78" s="1"/>
    </row>
    <row r="79" spans="2:38" s="17" customFormat="1" ht="18">
      <c r="B79" s="118" t="s">
        <v>37</v>
      </c>
      <c r="C79" s="18" t="s">
        <v>32</v>
      </c>
      <c r="D79" s="154" t="s">
        <v>38</v>
      </c>
      <c r="E79" s="155" t="s">
        <v>32</v>
      </c>
      <c r="F79" s="155" t="s">
        <v>265</v>
      </c>
      <c r="G79" s="30">
        <v>20</v>
      </c>
      <c r="H79" s="31" t="str">
        <f t="shared" si="10"/>
        <v>20,000</v>
      </c>
      <c r="I79" s="182">
        <v>20</v>
      </c>
      <c r="J79" s="33" t="str">
        <f t="shared" si="11"/>
        <v>20,000</v>
      </c>
      <c r="K79" s="42">
        <v>12000</v>
      </c>
      <c r="L79" s="43">
        <f t="shared" si="12"/>
        <v>12</v>
      </c>
      <c r="M79" s="36"/>
      <c r="N79" s="44" t="str">
        <f t="shared" si="13"/>
        <v>0</v>
      </c>
      <c r="O79" s="13">
        <f t="shared" si="14"/>
        <v>52</v>
      </c>
      <c r="P79" s="183">
        <v>22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"/>
      <c r="AG79" s="1"/>
      <c r="AH79" s="1"/>
      <c r="AI79" s="1"/>
      <c r="AJ79" s="1"/>
      <c r="AK79" s="1"/>
      <c r="AL79" s="1"/>
    </row>
    <row r="80" spans="2:38" s="17" customFormat="1" ht="19" thickBot="1">
      <c r="B80" s="119" t="s">
        <v>48</v>
      </c>
      <c r="C80" s="120" t="s">
        <v>49</v>
      </c>
      <c r="D80" s="121" t="s">
        <v>50</v>
      </c>
      <c r="E80" s="153" t="s">
        <v>266</v>
      </c>
      <c r="F80" s="153" t="s">
        <v>14</v>
      </c>
      <c r="G80" s="122">
        <v>20</v>
      </c>
      <c r="H80" s="123" t="str">
        <f t="shared" si="10"/>
        <v>20,000</v>
      </c>
      <c r="I80" s="124">
        <v>20</v>
      </c>
      <c r="J80" s="125" t="str">
        <f t="shared" si="11"/>
        <v>20,000</v>
      </c>
      <c r="K80" s="126">
        <v>12000</v>
      </c>
      <c r="L80" s="127">
        <f t="shared" si="12"/>
        <v>12</v>
      </c>
      <c r="M80" s="129"/>
      <c r="N80" s="128" t="str">
        <f t="shared" si="13"/>
        <v>0</v>
      </c>
      <c r="O80" s="13">
        <f t="shared" si="14"/>
        <v>52</v>
      </c>
      <c r="P80" s="130">
        <v>23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"/>
      <c r="AG80" s="1"/>
      <c r="AH80" s="1"/>
      <c r="AI80" s="1"/>
      <c r="AJ80" s="1"/>
      <c r="AK80" s="1"/>
      <c r="AL80" s="1"/>
    </row>
  </sheetData>
  <sheetProtection selectLockedCells="1"/>
  <autoFilter ref="B21:P80">
    <filterColumn colId="13">
      <filters>
        <filter val="10,742"/>
        <filter val="11,065"/>
        <filter val="12,012"/>
        <filter val="12,437"/>
        <filter val="13,259"/>
        <filter val="13,354"/>
        <filter val="14,797"/>
        <filter val="15,043"/>
        <filter val="30,833"/>
        <filter val="32,000"/>
        <filter val="4,780"/>
        <filter val="40,000"/>
        <filter val="7,787"/>
      </filters>
    </filterColumn>
    <sortState ref="B58:P80">
      <sortCondition ref="O21:O80"/>
    </sortState>
  </autoFilter>
  <sortState ref="B23:F38">
    <sortCondition ref="B22:B38"/>
  </sortState>
  <mergeCells count="10">
    <mergeCell ref="P19:P20"/>
    <mergeCell ref="G20:H20"/>
    <mergeCell ref="I20:J20"/>
    <mergeCell ref="K20:L20"/>
    <mergeCell ref="M20:N20"/>
    <mergeCell ref="D14:O14"/>
    <mergeCell ref="G19:J19"/>
    <mergeCell ref="K19:N19"/>
    <mergeCell ref="B16:F16"/>
    <mergeCell ref="O19:O20"/>
  </mergeCells>
  <pageMargins left="0.70833333333333337" right="0.70833333333333337" top="0.78749999999999998" bottom="0.78749999999999998" header="0.51180555555555551" footer="0.51180555555555551"/>
  <pageSetup paperSize="9" firstPageNumber="0" fitToHeight="8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Meisterschaftsauswertung Solo</vt:lpstr>
      <vt:lpstr>Meisterschaftsauswertung 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Klaudia Hecht</cp:lastModifiedBy>
  <dcterms:created xsi:type="dcterms:W3CDTF">2018-07-13T11:09:09Z</dcterms:created>
  <dcterms:modified xsi:type="dcterms:W3CDTF">2021-09-23T17:19:03Z</dcterms:modified>
</cp:coreProperties>
</file>